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F13" i="1"/>
  <c r="G119" i="1" l="1"/>
  <c r="G100" i="1"/>
  <c r="G81" i="1"/>
  <c r="G62" i="1"/>
  <c r="G43" i="1"/>
  <c r="G24" i="1"/>
  <c r="G195" i="1"/>
  <c r="F195" i="1"/>
  <c r="F176" i="1"/>
  <c r="L176" i="1"/>
  <c r="J176" i="1"/>
  <c r="L157" i="1"/>
  <c r="J157" i="1"/>
  <c r="F157" i="1"/>
  <c r="L138" i="1"/>
  <c r="J138" i="1"/>
  <c r="L119" i="1"/>
  <c r="J119" i="1"/>
  <c r="F119" i="1"/>
  <c r="F100" i="1"/>
  <c r="L100" i="1"/>
  <c r="J100" i="1"/>
  <c r="L81" i="1"/>
  <c r="J81" i="1"/>
  <c r="F81" i="1"/>
  <c r="J62" i="1"/>
  <c r="L62" i="1"/>
  <c r="F62" i="1"/>
  <c r="J43" i="1"/>
  <c r="L43" i="1"/>
  <c r="F43" i="1"/>
  <c r="L24" i="1"/>
  <c r="F24" i="1"/>
  <c r="J24" i="1"/>
  <c r="G196" i="1" l="1"/>
  <c r="J196" i="1"/>
  <c r="L196" i="1"/>
  <c r="F196" i="1"/>
</calcChain>
</file>

<file path=xl/sharedStrings.xml><?xml version="1.0" encoding="utf-8"?>
<sst xmlns="http://schemas.openxmlformats.org/spreadsheetml/2006/main" count="293" uniqueCount="95">
  <si>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</si>
  <si>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</si>
  <si>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</si>
  <si>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</si>
  <si>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</si>
  <si>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</si>
  <si>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</si>
  <si>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</si>
  <si>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</si>
  <si>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</si>
  <si>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</si>
  <si>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</si>
  <si>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</si>
  <si>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</si>
  <si>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</si>
  <si>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</si>
  <si>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</si>
  <si>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</si>
  <si>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</si>
  <si>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</si>
  <si>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</si>
  <si>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</si>
  <si>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</si>
  <si>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</si>
  <si>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</si>
  <si>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</si>
  <si>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</si>
  <si>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</si>
  <si>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</si>
  <si>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</si>
  <si>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</si>
  <si>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</si>
  <si>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</si>
  <si>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</si>
  <si>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</si>
  <si>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</si>
  <si>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</si>
  <si>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</si>
  <si>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</si>
  <si>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Бессонова А.Л.</t>
  </si>
  <si>
    <t>Директор МБОУ "СОШ №10"</t>
  </si>
  <si>
    <t>Каша из хлопьев овсяных "Геркулес" с маслом сливочным</t>
  </si>
  <si>
    <t>Напиток кофейный</t>
  </si>
  <si>
    <t>Бутерброд с маслом сливочным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</si>
  <si>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</si>
  <si>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</si>
  <si>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</si>
  <si>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</si>
  <si>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</si>
  <si>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Хлеб ржаной.</t>
  </si>
  <si>
    <t>Макаронные изделия запеченные с сыром</t>
  </si>
  <si>
    <t>Чай с сахаром с лимоном</t>
  </si>
  <si>
    <t>Бутерброд с джемом</t>
  </si>
  <si>
    <t>пром.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</si>
  <si>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</si>
  <si>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</si>
  <si>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</si>
  <si>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</si>
  <si>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Каша ячневая с маслом сливочным</t>
  </si>
  <si>
    <t>Бутерброд с сыром твердым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</si>
  <si>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</si>
  <si>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</si>
  <si>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</si>
  <si>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</si>
  <si>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</si>
  <si>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Суп молочный с вермишелью</t>
  </si>
  <si>
    <t>Напиток из ягод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</si>
  <si>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</si>
  <si>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</si>
  <si>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</si>
  <si>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</si>
  <si>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</si>
  <si>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Каша пшенная с маслом сливочным</t>
  </si>
  <si>
    <t>Зеленый горошек консервированный</t>
  </si>
  <si>
    <t>Суп-лапша с курицей</t>
  </si>
  <si>
    <t>Капуста тушеная с мясом</t>
  </si>
  <si>
    <t>Каша манная с маслом сливочным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</si>
  <si>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</si>
  <si>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</si>
  <si>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</si>
  <si>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Суп рыбный со сметаной</t>
  </si>
  <si>
    <t>"Ёжики" с соусом</t>
  </si>
  <si>
    <t>Кисель</t>
  </si>
  <si>
    <t>Запеканка рисовая с творогом со сгущеным молоком</t>
  </si>
  <si>
    <t>Капуста квашеная "Деревенская"</t>
  </si>
  <si>
    <t>Щи из свежей капусты с курицей со сметаной</t>
  </si>
  <si>
    <t>Рагу из свинины</t>
  </si>
  <si>
    <t>Каша пшеничная с маслом сливочным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</si>
  <si>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</si>
  <si>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Суп "Овощной" с курицей со сметаной</t>
  </si>
  <si>
    <t>Голубцы мясные (ленивые) с соусом сметанным</t>
  </si>
  <si>
    <t>Каша "Дружба" с маслом сливочным</t>
  </si>
  <si>
    <t>Рассольник "Ленинградский" с курицей  со сметаной</t>
  </si>
  <si>
    <t>Рыба (минтай)  запеченная в омлете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</si>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</sst>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H194" sqref="H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27.12</v>
      </c>
      <c r="H6" s="40">
        <v>17.600000000000001</v>
      </c>
      <c r="I6" s="40">
        <v>42.15</v>
      </c>
      <c r="J6" s="40">
        <v>296.35000000000002</v>
      </c>
      <c r="K6" s="41">
        <v>257</v>
      </c>
      <c r="L6" s="40">
        <v>27.12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11.18</v>
      </c>
      <c r="H8" s="43">
        <v>5.2</v>
      </c>
      <c r="I8" s="43">
        <v>14.7</v>
      </c>
      <c r="J8" s="43">
        <v>176.96</v>
      </c>
      <c r="K8" s="44">
        <v>1024</v>
      </c>
      <c r="L8" s="43">
        <v>11.18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15.11</v>
      </c>
      <c r="H9" s="43">
        <v>9.1199999999999992</v>
      </c>
      <c r="I9" s="43">
        <v>15.4</v>
      </c>
      <c r="J9" s="43">
        <v>154</v>
      </c>
      <c r="K9" s="44">
        <v>3</v>
      </c>
      <c r="L9" s="43">
        <v>15.11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53.41</v>
      </c>
      <c r="H13" s="19">
        <f t="shared" si="0"/>
        <v>31.92</v>
      </c>
      <c r="I13" s="19">
        <f t="shared" si="0"/>
        <v>72.25</v>
      </c>
      <c r="J13" s="19">
        <f t="shared" si="0"/>
        <v>627.31000000000006</v>
      </c>
      <c r="K13" s="25"/>
      <c r="L13" s="19">
        <f t="shared" ref="L13" si="1">SUM(L6:L12)</f>
        <v>53.41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11.8</v>
      </c>
      <c r="H14" s="43">
        <v>1.1399999999999999</v>
      </c>
      <c r="I14" s="43">
        <v>6.48</v>
      </c>
      <c r="J14" s="43">
        <v>47.4</v>
      </c>
      <c r="K14" s="44" t="s">
        <v>53</v>
      </c>
      <c r="L14" s="43">
        <v>11.8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25.8</v>
      </c>
      <c r="H15" s="43">
        <v>12.81</v>
      </c>
      <c r="I15" s="43">
        <v>33.99</v>
      </c>
      <c r="J15" s="43">
        <v>238.99</v>
      </c>
      <c r="K15" s="44">
        <v>139</v>
      </c>
      <c r="L15" s="43">
        <v>25.8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240</v>
      </c>
      <c r="G16" s="43">
        <v>64.91</v>
      </c>
      <c r="H16" s="43">
        <v>23.6</v>
      </c>
      <c r="I16" s="43">
        <v>69.44</v>
      </c>
      <c r="J16" s="43">
        <v>482.4</v>
      </c>
      <c r="K16" s="44">
        <v>449</v>
      </c>
      <c r="L16" s="43">
        <v>65.22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215</v>
      </c>
      <c r="G18" s="43">
        <v>2.7</v>
      </c>
      <c r="H18" s="43">
        <v>0</v>
      </c>
      <c r="I18" s="43">
        <v>25.02</v>
      </c>
      <c r="J18" s="43">
        <v>93</v>
      </c>
      <c r="K18" s="44">
        <v>628</v>
      </c>
      <c r="L18" s="43">
        <v>2.7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2.1</v>
      </c>
      <c r="H19" s="43">
        <v>0.43</v>
      </c>
      <c r="I19" s="43">
        <v>19.27</v>
      </c>
      <c r="J19" s="43">
        <v>90.48</v>
      </c>
      <c r="K19" s="44">
        <v>1</v>
      </c>
      <c r="L19" s="43">
        <v>2.1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2.1</v>
      </c>
      <c r="H20" s="43">
        <v>0.64</v>
      </c>
      <c r="I20" s="43">
        <v>14.58</v>
      </c>
      <c r="J20" s="43">
        <v>76.5</v>
      </c>
      <c r="K20" s="44">
        <v>1</v>
      </c>
      <c r="L20" s="43">
        <v>2.1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109.40999999999998</v>
      </c>
      <c r="H23" s="19">
        <f t="shared" si="2"/>
        <v>38.620000000000005</v>
      </c>
      <c r="I23" s="19">
        <f t="shared" si="2"/>
        <v>168.78000000000003</v>
      </c>
      <c r="J23" s="19">
        <f t="shared" si="2"/>
        <v>1028.77</v>
      </c>
      <c r="K23" s="25"/>
      <c r="L23" s="19">
        <f t="shared" ref="L23" si="3">SUM(L14:L22)</f>
        <v>109.71999999999998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1225</v>
      </c>
      <c r="G24" s="32">
        <f t="shared" ref="G24:J24" si="4">G13+G23</f>
        <v>162.82</v>
      </c>
      <c r="H24" s="32">
        <f t="shared" si="4"/>
        <v>70.540000000000006</v>
      </c>
      <c r="I24" s="32">
        <f t="shared" si="4"/>
        <v>241.03000000000003</v>
      </c>
      <c r="J24" s="32">
        <f t="shared" si="4"/>
        <v>1656.08</v>
      </c>
      <c r="K24" s="32"/>
      <c r="L24" s="32">
        <f t="shared" ref="L24" si="5">L13+L23</f>
        <v>163.13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36.630000000000003</v>
      </c>
      <c r="H25" s="40">
        <v>23.31</v>
      </c>
      <c r="I25" s="40">
        <v>100.46</v>
      </c>
      <c r="J25" s="40">
        <v>484.29</v>
      </c>
      <c r="K25" s="41">
        <v>276</v>
      </c>
      <c r="L25" s="40">
        <v>36.630000000000003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220</v>
      </c>
      <c r="G27" s="43">
        <v>4.1500000000000004</v>
      </c>
      <c r="H27" s="43">
        <v>0</v>
      </c>
      <c r="I27" s="43">
        <v>27.26</v>
      </c>
      <c r="J27" s="43">
        <v>96.23</v>
      </c>
      <c r="K27" s="44">
        <v>629</v>
      </c>
      <c r="L27" s="43">
        <v>4.1500000000000004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55</v>
      </c>
      <c r="G28" s="43">
        <v>12.63</v>
      </c>
      <c r="H28" s="43">
        <v>5.8</v>
      </c>
      <c r="I28" s="43">
        <v>28.8</v>
      </c>
      <c r="J28" s="43">
        <v>93.5</v>
      </c>
      <c r="K28" s="44">
        <v>2</v>
      </c>
      <c r="L28" s="43">
        <v>12.63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53.410000000000004</v>
      </c>
      <c r="H32" s="19">
        <f t="shared" ref="H32" si="7">SUM(H25:H31)</f>
        <v>29.11</v>
      </c>
      <c r="I32" s="19">
        <f t="shared" ref="I32" si="8">SUM(I25:I31)</f>
        <v>156.52000000000001</v>
      </c>
      <c r="J32" s="19">
        <f t="shared" ref="J32:L32" si="9">SUM(J25:J31)</f>
        <v>674.02</v>
      </c>
      <c r="K32" s="25"/>
      <c r="L32" s="19">
        <f t="shared" si="9"/>
        <v>53.410000000000004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9.94</v>
      </c>
      <c r="H33" s="43">
        <v>0.06</v>
      </c>
      <c r="I33" s="43">
        <v>1.02</v>
      </c>
      <c r="J33" s="43">
        <v>11.6</v>
      </c>
      <c r="K33" s="44" t="s">
        <v>53</v>
      </c>
      <c r="L33" s="43">
        <v>9.94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210</v>
      </c>
      <c r="G34" s="43">
        <v>27.03</v>
      </c>
      <c r="H34" s="43">
        <v>42.38</v>
      </c>
      <c r="I34" s="43">
        <v>76.599999999999994</v>
      </c>
      <c r="J34" s="43">
        <v>281.3</v>
      </c>
      <c r="K34" s="44">
        <v>124</v>
      </c>
      <c r="L34" s="43">
        <v>27.03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130</v>
      </c>
      <c r="G35" s="43">
        <v>50.49</v>
      </c>
      <c r="H35" s="43">
        <v>24.78</v>
      </c>
      <c r="I35" s="43">
        <v>37.380000000000003</v>
      </c>
      <c r="J35" s="43">
        <v>289.5</v>
      </c>
      <c r="K35" s="44">
        <v>423</v>
      </c>
      <c r="L35" s="43">
        <v>50.8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15.05</v>
      </c>
      <c r="H36" s="43">
        <v>12.94</v>
      </c>
      <c r="I36" s="43">
        <v>72.069999999999993</v>
      </c>
      <c r="J36" s="43">
        <v>297.83999999999997</v>
      </c>
      <c r="K36" s="44">
        <v>469</v>
      </c>
      <c r="L36" s="43">
        <v>15.05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215</v>
      </c>
      <c r="G37" s="43">
        <v>2.7</v>
      </c>
      <c r="H37" s="43">
        <v>0</v>
      </c>
      <c r="I37" s="43">
        <v>25.02</v>
      </c>
      <c r="J37" s="43">
        <v>93</v>
      </c>
      <c r="K37" s="44">
        <v>628</v>
      </c>
      <c r="L37" s="43">
        <v>2.7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2.1</v>
      </c>
      <c r="H38" s="43">
        <v>0.43</v>
      </c>
      <c r="I38" s="43">
        <v>19.27</v>
      </c>
      <c r="J38" s="43">
        <v>90.48</v>
      </c>
      <c r="K38" s="44">
        <v>1</v>
      </c>
      <c r="L38" s="43">
        <v>2.1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2.1</v>
      </c>
      <c r="H39" s="43">
        <v>0.64</v>
      </c>
      <c r="I39" s="43">
        <v>14.58</v>
      </c>
      <c r="J39" s="43">
        <v>76.5</v>
      </c>
      <c r="K39" s="44">
        <v>1</v>
      </c>
      <c r="L39" s="43">
        <v>2.1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109.41</v>
      </c>
      <c r="H42" s="19">
        <f t="shared" ref="H42" si="11">SUM(H33:H41)</f>
        <v>81.23</v>
      </c>
      <c r="I42" s="19">
        <f t="shared" ref="I42" si="12">SUM(I33:I41)</f>
        <v>245.94000000000003</v>
      </c>
      <c r="J42" s="19">
        <f t="shared" ref="J42:L42" si="13">SUM(J33:J41)</f>
        <v>1140.22</v>
      </c>
      <c r="K42" s="25"/>
      <c r="L42" s="19">
        <f t="shared" si="13"/>
        <v>109.71999999999998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1280</v>
      </c>
      <c r="G43" s="32">
        <f t="shared" ref="G43" si="14">G32+G42</f>
        <v>162.82</v>
      </c>
      <c r="H43" s="32">
        <f t="shared" ref="H43" si="15">H32+H42</f>
        <v>110.34</v>
      </c>
      <c r="I43" s="32">
        <f t="shared" ref="I43" si="16">I32+I42</f>
        <v>402.46000000000004</v>
      </c>
      <c r="J43" s="32">
        <f t="shared" ref="J43:L43" si="17">J32+J42</f>
        <v>1814.24</v>
      </c>
      <c r="K43" s="32"/>
      <c r="L43" s="32">
        <f t="shared" si="17"/>
        <v>163.13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210</v>
      </c>
      <c r="G44" s="40">
        <v>32.18</v>
      </c>
      <c r="H44" s="40">
        <v>13.75</v>
      </c>
      <c r="I44" s="40">
        <v>39.74</v>
      </c>
      <c r="J44" s="40">
        <v>323.54000000000002</v>
      </c>
      <c r="K44" s="41">
        <v>210</v>
      </c>
      <c r="L44" s="51">
        <v>32.18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215</v>
      </c>
      <c r="G46" s="43">
        <v>2.7</v>
      </c>
      <c r="H46" s="43">
        <v>0</v>
      </c>
      <c r="I46" s="43">
        <v>25.02</v>
      </c>
      <c r="J46" s="43">
        <v>93</v>
      </c>
      <c r="K46" s="44">
        <v>215</v>
      </c>
      <c r="L46" s="43">
        <v>2.7</v>
      </c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50</v>
      </c>
      <c r="G47" s="43">
        <v>18.53</v>
      </c>
      <c r="H47" s="43">
        <v>8.5</v>
      </c>
      <c r="I47" s="43">
        <v>8.3000000000000007</v>
      </c>
      <c r="J47" s="43">
        <v>79.400000000000006</v>
      </c>
      <c r="K47" s="44">
        <v>50</v>
      </c>
      <c r="L47" s="43">
        <v>18.53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53.410000000000004</v>
      </c>
      <c r="H51" s="19">
        <f t="shared" ref="H51" si="19">SUM(H44:H50)</f>
        <v>22.25</v>
      </c>
      <c r="I51" s="19">
        <f t="shared" ref="I51" si="20">SUM(I44:I50)</f>
        <v>73.06</v>
      </c>
      <c r="J51" s="19">
        <f t="shared" ref="J51:L51" si="21">SUM(J44:J50)</f>
        <v>495.94000000000005</v>
      </c>
      <c r="K51" s="25"/>
      <c r="L51" s="19">
        <f t="shared" si="21"/>
        <v>53.410000000000004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10.56</v>
      </c>
      <c r="H52" s="43">
        <v>4.2</v>
      </c>
      <c r="I52" s="43">
        <v>4.2</v>
      </c>
      <c r="J52" s="43">
        <v>58.2</v>
      </c>
      <c r="K52" s="44" t="s">
        <v>53</v>
      </c>
      <c r="L52" s="43">
        <v>10.56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29.3</v>
      </c>
      <c r="H53" s="43">
        <v>35.4</v>
      </c>
      <c r="I53" s="43">
        <v>56.8</v>
      </c>
      <c r="J53" s="43">
        <v>292</v>
      </c>
      <c r="K53" s="44">
        <v>136</v>
      </c>
      <c r="L53" s="43">
        <v>29.3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31.61</v>
      </c>
      <c r="H54" s="43">
        <v>21.96</v>
      </c>
      <c r="I54" s="43">
        <v>34.47</v>
      </c>
      <c r="J54" s="43">
        <v>237.75</v>
      </c>
      <c r="K54" s="44">
        <v>324</v>
      </c>
      <c r="L54" s="43">
        <v>31.92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23.4</v>
      </c>
      <c r="H55" s="43">
        <v>17.8</v>
      </c>
      <c r="I55" s="43">
        <v>37.72</v>
      </c>
      <c r="J55" s="43">
        <v>232.65</v>
      </c>
      <c r="K55" s="44">
        <v>472</v>
      </c>
      <c r="L55" s="43">
        <v>23.4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10.34</v>
      </c>
      <c r="H56" s="43">
        <v>0</v>
      </c>
      <c r="I56" s="43">
        <v>27.3</v>
      </c>
      <c r="J56" s="43">
        <v>128</v>
      </c>
      <c r="K56" s="44">
        <v>1047</v>
      </c>
      <c r="L56" s="43">
        <v>10.34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2.1</v>
      </c>
      <c r="H57" s="43">
        <v>0.43</v>
      </c>
      <c r="I57" s="43">
        <v>19.27</v>
      </c>
      <c r="J57" s="43">
        <v>90.48</v>
      </c>
      <c r="K57" s="44">
        <v>1</v>
      </c>
      <c r="L57" s="43">
        <v>2.1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2.1</v>
      </c>
      <c r="H58" s="43">
        <v>0.64</v>
      </c>
      <c r="I58" s="43">
        <v>14.58</v>
      </c>
      <c r="J58" s="43">
        <v>76.5</v>
      </c>
      <c r="K58" s="44">
        <v>1</v>
      </c>
      <c r="L58" s="43">
        <v>2.1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109.41</v>
      </c>
      <c r="H61" s="19">
        <f t="shared" ref="H61" si="23">SUM(H52:H60)</f>
        <v>80.430000000000007</v>
      </c>
      <c r="I61" s="19">
        <f t="shared" ref="I61" si="24">SUM(I52:I60)</f>
        <v>194.34000000000003</v>
      </c>
      <c r="J61" s="19">
        <f t="shared" ref="J61:L61" si="25">SUM(J52:J60)</f>
        <v>1115.58</v>
      </c>
      <c r="K61" s="25"/>
      <c r="L61" s="19">
        <f t="shared" si="25"/>
        <v>109.72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1235</v>
      </c>
      <c r="G62" s="32">
        <f t="shared" ref="G62" si="26">G51+G61</f>
        <v>162.82</v>
      </c>
      <c r="H62" s="32">
        <f t="shared" ref="H62" si="27">H51+H61</f>
        <v>102.68</v>
      </c>
      <c r="I62" s="32">
        <f t="shared" ref="I62" si="28">I51+I61</f>
        <v>267.40000000000003</v>
      </c>
      <c r="J62" s="32">
        <f t="shared" ref="J62:L62" si="29">J51+J61</f>
        <v>1611.52</v>
      </c>
      <c r="K62" s="32"/>
      <c r="L62" s="32">
        <f t="shared" si="29"/>
        <v>163.13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25.98</v>
      </c>
      <c r="H63" s="40">
        <v>3.77</v>
      </c>
      <c r="I63" s="40">
        <v>18.43</v>
      </c>
      <c r="J63" s="40">
        <v>59.84</v>
      </c>
      <c r="K63" s="41">
        <v>161</v>
      </c>
      <c r="L63" s="40">
        <v>25.98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12.32</v>
      </c>
      <c r="H65" s="43">
        <v>5.2</v>
      </c>
      <c r="I65" s="43">
        <v>18.829999999999998</v>
      </c>
      <c r="J65" s="43">
        <v>144.80000000000001</v>
      </c>
      <c r="K65" s="44">
        <v>123</v>
      </c>
      <c r="L65" s="43">
        <v>12.32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15.11</v>
      </c>
      <c r="H66" s="43">
        <v>9.1199999999999992</v>
      </c>
      <c r="I66" s="43">
        <v>15.4</v>
      </c>
      <c r="J66" s="43">
        <v>154</v>
      </c>
      <c r="K66" s="44">
        <v>3</v>
      </c>
      <c r="L66" s="43">
        <v>15.11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53.41</v>
      </c>
      <c r="H70" s="19">
        <f t="shared" ref="H70" si="31">SUM(H63:H69)</f>
        <v>18.09</v>
      </c>
      <c r="I70" s="19">
        <f t="shared" ref="I70" si="32">SUM(I63:I69)</f>
        <v>52.66</v>
      </c>
      <c r="J70" s="19">
        <f t="shared" ref="J70:L70" si="33">SUM(J63:J69)</f>
        <v>358.64</v>
      </c>
      <c r="K70" s="25"/>
      <c r="L70" s="19">
        <f t="shared" si="33"/>
        <v>53.41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11.28</v>
      </c>
      <c r="H71" s="43">
        <v>0.3</v>
      </c>
      <c r="I71" s="43">
        <v>12</v>
      </c>
      <c r="J71" s="43">
        <v>67.2</v>
      </c>
      <c r="K71" s="44" t="s">
        <v>53</v>
      </c>
      <c r="L71" s="43">
        <v>11.28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210</v>
      </c>
      <c r="G72" s="43">
        <v>28.96</v>
      </c>
      <c r="H72" s="43">
        <v>45.95</v>
      </c>
      <c r="I72" s="43">
        <v>58.03</v>
      </c>
      <c r="J72" s="43">
        <v>326.12</v>
      </c>
      <c r="K72" s="44">
        <v>110</v>
      </c>
      <c r="L72" s="43">
        <v>28.96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45.65</v>
      </c>
      <c r="H73" s="43">
        <v>39.090000000000003</v>
      </c>
      <c r="I73" s="43">
        <v>45.37</v>
      </c>
      <c r="J73" s="43">
        <v>373.15</v>
      </c>
      <c r="K73" s="44">
        <v>53</v>
      </c>
      <c r="L73" s="43">
        <v>45.96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11.72</v>
      </c>
      <c r="H74" s="43">
        <v>7.29</v>
      </c>
      <c r="I74" s="43">
        <v>35.72</v>
      </c>
      <c r="J74" s="43">
        <v>267.74</v>
      </c>
      <c r="K74" s="44">
        <v>468</v>
      </c>
      <c r="L74" s="43">
        <v>11.72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7.6</v>
      </c>
      <c r="H75" s="43">
        <v>0</v>
      </c>
      <c r="I75" s="43">
        <v>48.88</v>
      </c>
      <c r="J75" s="43">
        <v>195.6</v>
      </c>
      <c r="K75" s="44">
        <v>588</v>
      </c>
      <c r="L75" s="43">
        <v>7.6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2.1</v>
      </c>
      <c r="H76" s="43">
        <v>0.43</v>
      </c>
      <c r="I76" s="43">
        <v>19.27</v>
      </c>
      <c r="J76" s="43">
        <v>90.48</v>
      </c>
      <c r="K76" s="44">
        <v>1</v>
      </c>
      <c r="L76" s="43">
        <v>2.1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2.1</v>
      </c>
      <c r="H77" s="43">
        <v>0.64</v>
      </c>
      <c r="I77" s="43">
        <v>14.58</v>
      </c>
      <c r="J77" s="43">
        <v>76.5</v>
      </c>
      <c r="K77" s="44">
        <v>1</v>
      </c>
      <c r="L77" s="43">
        <v>2.1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109.40999999999998</v>
      </c>
      <c r="H80" s="19">
        <f t="shared" ref="H80" si="35">SUM(H71:H79)</f>
        <v>93.700000000000017</v>
      </c>
      <c r="I80" s="19">
        <f t="shared" ref="I80" si="36">SUM(I71:I79)</f>
        <v>233.85000000000002</v>
      </c>
      <c r="J80" s="19">
        <f t="shared" ref="J80:L80" si="37">SUM(J71:J79)</f>
        <v>1396.79</v>
      </c>
      <c r="K80" s="25"/>
      <c r="L80" s="19">
        <f t="shared" si="37"/>
        <v>109.71999999999998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1210</v>
      </c>
      <c r="G81" s="32">
        <f t="shared" ref="G81" si="38">G70+G80</f>
        <v>162.82</v>
      </c>
      <c r="H81" s="32">
        <f t="shared" ref="H81" si="39">H70+H80</f>
        <v>111.79000000000002</v>
      </c>
      <c r="I81" s="32">
        <f t="shared" ref="I81" si="40">I70+I80</f>
        <v>286.51</v>
      </c>
      <c r="J81" s="32">
        <f t="shared" ref="J81:L81" si="41">J70+J80</f>
        <v>1755.4299999999998</v>
      </c>
      <c r="K81" s="32"/>
      <c r="L81" s="32">
        <f t="shared" si="41"/>
        <v>163.13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210</v>
      </c>
      <c r="G82" s="40">
        <v>30.44</v>
      </c>
      <c r="H82" s="40">
        <v>28.8</v>
      </c>
      <c r="I82" s="40">
        <v>37.4</v>
      </c>
      <c r="J82" s="40">
        <v>294.8</v>
      </c>
      <c r="K82" s="41">
        <v>257</v>
      </c>
      <c r="L82" s="40">
        <v>30.44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10.34</v>
      </c>
      <c r="H84" s="43">
        <v>0</v>
      </c>
      <c r="I84" s="43">
        <v>27.3</v>
      </c>
      <c r="J84" s="43">
        <v>128</v>
      </c>
      <c r="K84" s="44">
        <v>1047</v>
      </c>
      <c r="L84" s="43">
        <v>10.34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55</v>
      </c>
      <c r="G85" s="43">
        <v>12.63</v>
      </c>
      <c r="H85" s="43">
        <v>5.8</v>
      </c>
      <c r="I85" s="43">
        <v>28.8</v>
      </c>
      <c r="J85" s="43">
        <v>93.5</v>
      </c>
      <c r="K85" s="44">
        <v>2</v>
      </c>
      <c r="L85" s="43">
        <v>12.63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465</v>
      </c>
      <c r="G89" s="19">
        <f t="shared" ref="G89" si="42">SUM(G82:G88)</f>
        <v>53.410000000000004</v>
      </c>
      <c r="H89" s="19">
        <f t="shared" ref="H89" si="43">SUM(H82:H88)</f>
        <v>34.6</v>
      </c>
      <c r="I89" s="19">
        <f t="shared" ref="I89" si="44">SUM(I82:I88)</f>
        <v>93.5</v>
      </c>
      <c r="J89" s="19">
        <f t="shared" ref="J89:L89" si="45">SUM(J82:J88)</f>
        <v>516.29999999999995</v>
      </c>
      <c r="K89" s="25"/>
      <c r="L89" s="19">
        <f t="shared" si="45"/>
        <v>53.410000000000004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13.25</v>
      </c>
      <c r="H90" s="43">
        <v>0.06</v>
      </c>
      <c r="I90" s="43">
        <v>5.9</v>
      </c>
      <c r="J90" s="43">
        <v>33</v>
      </c>
      <c r="K90" s="44" t="s">
        <v>53</v>
      </c>
      <c r="L90" s="43">
        <v>13.25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20.34</v>
      </c>
      <c r="H91" s="43">
        <v>15.87</v>
      </c>
      <c r="I91" s="43">
        <v>43.95</v>
      </c>
      <c r="J91" s="43">
        <v>280.61</v>
      </c>
      <c r="K91" s="44">
        <v>151</v>
      </c>
      <c r="L91" s="43">
        <v>20.34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240</v>
      </c>
      <c r="G92" s="43">
        <v>68.92</v>
      </c>
      <c r="H92" s="43">
        <v>39.090000000000003</v>
      </c>
      <c r="I92" s="43">
        <v>45.37</v>
      </c>
      <c r="J92" s="43">
        <v>473.15</v>
      </c>
      <c r="K92" s="44">
        <v>635</v>
      </c>
      <c r="L92" s="43">
        <v>69.23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215</v>
      </c>
      <c r="G94" s="43">
        <v>2.7</v>
      </c>
      <c r="H94" s="43">
        <v>0</v>
      </c>
      <c r="I94" s="43">
        <v>25.02</v>
      </c>
      <c r="J94" s="43">
        <v>93</v>
      </c>
      <c r="K94" s="44">
        <v>628</v>
      </c>
      <c r="L94" s="43">
        <v>2.7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2.1</v>
      </c>
      <c r="H95" s="43">
        <v>0.43</v>
      </c>
      <c r="I95" s="43">
        <v>19.27</v>
      </c>
      <c r="J95" s="43">
        <v>90.48</v>
      </c>
      <c r="K95" s="44">
        <v>1</v>
      </c>
      <c r="L95" s="43">
        <v>2.1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2.1</v>
      </c>
      <c r="H96" s="43">
        <v>0.64</v>
      </c>
      <c r="I96" s="43">
        <v>14.58</v>
      </c>
      <c r="J96" s="43">
        <v>76.5</v>
      </c>
      <c r="K96" s="44">
        <v>1</v>
      </c>
      <c r="L96" s="43">
        <v>2.1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109.41</v>
      </c>
      <c r="H99" s="19">
        <f t="shared" ref="H99" si="47">SUM(H90:H98)</f>
        <v>56.09</v>
      </c>
      <c r="I99" s="19">
        <f t="shared" ref="I99" si="48">SUM(I90:I98)</f>
        <v>154.09</v>
      </c>
      <c r="J99" s="19">
        <f t="shared" ref="J99:L99" si="49">SUM(J90:J98)</f>
        <v>1046.74</v>
      </c>
      <c r="K99" s="25"/>
      <c r="L99" s="19">
        <f t="shared" si="49"/>
        <v>109.72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162.82</v>
      </c>
      <c r="H100" s="32">
        <f t="shared" ref="H100" si="51">H89+H99</f>
        <v>90.69</v>
      </c>
      <c r="I100" s="32">
        <f t="shared" ref="I100" si="52">I89+I99</f>
        <v>247.59</v>
      </c>
      <c r="J100" s="32">
        <f t="shared" ref="J100:L100" si="53">J89+J99</f>
        <v>1563.04</v>
      </c>
      <c r="K100" s="32"/>
      <c r="L100" s="32">
        <f t="shared" si="53"/>
        <v>163.13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27.28</v>
      </c>
      <c r="H101" s="40">
        <v>10.56</v>
      </c>
      <c r="I101" s="40">
        <v>29.74</v>
      </c>
      <c r="J101" s="40">
        <v>396.78</v>
      </c>
      <c r="K101" s="41">
        <v>262</v>
      </c>
      <c r="L101" s="40">
        <v>27.28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7.6</v>
      </c>
      <c r="H103" s="43">
        <v>0</v>
      </c>
      <c r="I103" s="43">
        <v>48.88</v>
      </c>
      <c r="J103" s="43">
        <v>195.6</v>
      </c>
      <c r="K103" s="44">
        <v>588</v>
      </c>
      <c r="L103" s="43">
        <v>7.6</v>
      </c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50</v>
      </c>
      <c r="G104" s="43">
        <v>18.53</v>
      </c>
      <c r="H104" s="43">
        <v>8.5</v>
      </c>
      <c r="I104" s="43">
        <v>8.3000000000000007</v>
      </c>
      <c r="J104" s="43">
        <v>79.400000000000006</v>
      </c>
      <c r="K104" s="44">
        <v>3</v>
      </c>
      <c r="L104" s="43">
        <v>18.53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53.410000000000004</v>
      </c>
      <c r="H108" s="19">
        <f t="shared" si="54"/>
        <v>19.060000000000002</v>
      </c>
      <c r="I108" s="19">
        <f t="shared" si="54"/>
        <v>86.92</v>
      </c>
      <c r="J108" s="19">
        <f t="shared" si="54"/>
        <v>671.78</v>
      </c>
      <c r="K108" s="25"/>
      <c r="L108" s="19">
        <f t="shared" ref="L108" si="55">SUM(L101:L107)</f>
        <v>53.410000000000004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9.94</v>
      </c>
      <c r="H109" s="43">
        <v>0.06</v>
      </c>
      <c r="I109" s="43">
        <v>1.02</v>
      </c>
      <c r="J109" s="43">
        <v>11.6</v>
      </c>
      <c r="K109" s="44" t="s">
        <v>53</v>
      </c>
      <c r="L109" s="43">
        <v>9.94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24.03</v>
      </c>
      <c r="H110" s="43">
        <v>23.77</v>
      </c>
      <c r="I110" s="43">
        <v>36.93</v>
      </c>
      <c r="J110" s="43">
        <v>294.89999999999998</v>
      </c>
      <c r="K110" s="44">
        <v>138</v>
      </c>
      <c r="L110" s="43">
        <v>24.03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130</v>
      </c>
      <c r="G111" s="43">
        <v>57.25</v>
      </c>
      <c r="H111" s="43">
        <v>28.02</v>
      </c>
      <c r="I111" s="43">
        <v>39.15</v>
      </c>
      <c r="J111" s="43">
        <v>241.59</v>
      </c>
      <c r="K111" s="44">
        <v>633</v>
      </c>
      <c r="L111" s="43">
        <v>57.56</v>
      </c>
    </row>
    <row r="112" spans="1:12" ht="15" x14ac:dyDescent="0.2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11.29</v>
      </c>
      <c r="H112" s="43">
        <v>17.5</v>
      </c>
      <c r="I112" s="43">
        <v>32.6</v>
      </c>
      <c r="J112" s="43">
        <v>287</v>
      </c>
      <c r="K112" s="44">
        <v>469</v>
      </c>
      <c r="L112" s="43">
        <v>11.29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215</v>
      </c>
      <c r="G113" s="43">
        <v>2.7</v>
      </c>
      <c r="H113" s="43">
        <v>0</v>
      </c>
      <c r="I113" s="43">
        <v>25.02</v>
      </c>
      <c r="J113" s="43">
        <v>93</v>
      </c>
      <c r="K113" s="44">
        <v>628</v>
      </c>
      <c r="L113" s="43">
        <v>2.7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2.1</v>
      </c>
      <c r="H114" s="43">
        <v>0.43</v>
      </c>
      <c r="I114" s="43">
        <v>19.27</v>
      </c>
      <c r="J114" s="43">
        <v>90.48</v>
      </c>
      <c r="K114" s="44">
        <v>1</v>
      </c>
      <c r="L114" s="43">
        <v>2.1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2.1</v>
      </c>
      <c r="H115" s="43">
        <v>0.64</v>
      </c>
      <c r="I115" s="43">
        <v>14.58</v>
      </c>
      <c r="J115" s="43">
        <v>76.5</v>
      </c>
      <c r="K115" s="44">
        <v>1</v>
      </c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 t="shared" ref="G118:J118" si="56">SUM(G109:G117)</f>
        <v>109.40999999999998</v>
      </c>
      <c r="H118" s="19">
        <f t="shared" si="56"/>
        <v>70.42</v>
      </c>
      <c r="I118" s="19">
        <f t="shared" si="56"/>
        <v>168.57000000000002</v>
      </c>
      <c r="J118" s="19">
        <f t="shared" si="56"/>
        <v>1095.0700000000002</v>
      </c>
      <c r="K118" s="25"/>
      <c r="L118" s="19">
        <f t="shared" ref="L118" si="57">SUM(L109:L117)</f>
        <v>109.71999999999998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1275</v>
      </c>
      <c r="G119" s="32">
        <f t="shared" ref="G119" si="58">G108+G118</f>
        <v>162.82</v>
      </c>
      <c r="H119" s="32">
        <f t="shared" ref="H119" si="59">H108+H118</f>
        <v>89.48</v>
      </c>
      <c r="I119" s="32">
        <f t="shared" ref="I119" si="60">I108+I118</f>
        <v>255.49</v>
      </c>
      <c r="J119" s="32">
        <f t="shared" ref="J119:L119" si="61">J108+J118</f>
        <v>1766.8500000000001</v>
      </c>
      <c r="K119" s="32"/>
      <c r="L119" s="32">
        <f t="shared" si="61"/>
        <v>163.13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165</v>
      </c>
      <c r="G120" s="40">
        <v>38.08</v>
      </c>
      <c r="H120" s="40">
        <v>10.56</v>
      </c>
      <c r="I120" s="40">
        <v>29.74</v>
      </c>
      <c r="J120" s="40">
        <v>396.78</v>
      </c>
      <c r="K120" s="41">
        <v>265</v>
      </c>
      <c r="L120" s="40">
        <v>38.08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215</v>
      </c>
      <c r="G122" s="43">
        <v>2.7</v>
      </c>
      <c r="H122" s="43">
        <v>0</v>
      </c>
      <c r="I122" s="43">
        <v>25.02</v>
      </c>
      <c r="J122" s="43">
        <v>93</v>
      </c>
      <c r="K122" s="44">
        <v>628</v>
      </c>
      <c r="L122" s="43">
        <v>2.7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55</v>
      </c>
      <c r="G123" s="43">
        <v>12.63</v>
      </c>
      <c r="H123" s="43">
        <v>5.8</v>
      </c>
      <c r="I123" s="43">
        <v>28.8</v>
      </c>
      <c r="J123" s="43">
        <v>93.5</v>
      </c>
      <c r="K123" s="44">
        <v>2</v>
      </c>
      <c r="L123" s="43">
        <v>12.63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435</v>
      </c>
      <c r="G127" s="19">
        <f t="shared" ref="G127:J127" si="62">SUM(G120:G126)</f>
        <v>53.410000000000004</v>
      </c>
      <c r="H127" s="19">
        <f t="shared" si="62"/>
        <v>16.36</v>
      </c>
      <c r="I127" s="19">
        <f t="shared" si="62"/>
        <v>83.56</v>
      </c>
      <c r="J127" s="19">
        <f t="shared" si="62"/>
        <v>583.28</v>
      </c>
      <c r="K127" s="25"/>
      <c r="L127" s="19">
        <f t="shared" ref="L127" si="63">SUM(L120:L126)</f>
        <v>53.410000000000004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11.28</v>
      </c>
      <c r="H128" s="43">
        <v>0.3</v>
      </c>
      <c r="I128" s="43">
        <v>12</v>
      </c>
      <c r="J128" s="43">
        <v>67.2</v>
      </c>
      <c r="K128" s="44" t="s">
        <v>53</v>
      </c>
      <c r="L128" s="43">
        <v>11.28</v>
      </c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210</v>
      </c>
      <c r="G129" s="43">
        <v>23.82</v>
      </c>
      <c r="H129" s="43">
        <v>13.48</v>
      </c>
      <c r="I129" s="43">
        <v>34.880000000000003</v>
      </c>
      <c r="J129" s="43">
        <v>280.98</v>
      </c>
      <c r="K129" s="44">
        <v>120</v>
      </c>
      <c r="L129" s="43">
        <v>23.82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120</v>
      </c>
      <c r="G130" s="43">
        <v>44.86</v>
      </c>
      <c r="H130" s="43">
        <v>28.94</v>
      </c>
      <c r="I130" s="43">
        <v>37.520000000000003</v>
      </c>
      <c r="J130" s="43">
        <v>287.10000000000002</v>
      </c>
      <c r="K130" s="44">
        <v>446</v>
      </c>
      <c r="L130" s="43">
        <v>45.17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15.05</v>
      </c>
      <c r="H131" s="43">
        <v>12.94</v>
      </c>
      <c r="I131" s="43">
        <v>72.069999999999993</v>
      </c>
      <c r="J131" s="43">
        <v>297.83999999999997</v>
      </c>
      <c r="K131" s="44">
        <v>465</v>
      </c>
      <c r="L131" s="43">
        <v>15.05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10.199999999999999</v>
      </c>
      <c r="H132" s="43">
        <v>0</v>
      </c>
      <c r="I132" s="43">
        <v>42.08</v>
      </c>
      <c r="J132" s="43">
        <v>156.30000000000001</v>
      </c>
      <c r="K132" s="44">
        <v>591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2.1</v>
      </c>
      <c r="H133" s="43">
        <v>0.43</v>
      </c>
      <c r="I133" s="43">
        <v>19.27</v>
      </c>
      <c r="J133" s="43">
        <v>90.48</v>
      </c>
      <c r="K133" s="44">
        <v>1</v>
      </c>
      <c r="L133" s="43">
        <v>2.1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2.1</v>
      </c>
      <c r="H134" s="43">
        <v>0.64</v>
      </c>
      <c r="I134" s="43">
        <v>14.58</v>
      </c>
      <c r="J134" s="43">
        <v>76.5</v>
      </c>
      <c r="K134" s="44">
        <v>1</v>
      </c>
      <c r="L134" s="43">
        <v>2.1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109.41</v>
      </c>
      <c r="H137" s="19">
        <f t="shared" si="64"/>
        <v>56.73</v>
      </c>
      <c r="I137" s="19">
        <f t="shared" si="64"/>
        <v>232.40000000000003</v>
      </c>
      <c r="J137" s="19">
        <f t="shared" si="64"/>
        <v>1256.3999999999999</v>
      </c>
      <c r="K137" s="25"/>
      <c r="L137" s="19">
        <f t="shared" ref="L137" si="65">SUM(L128:L136)</f>
        <v>109.72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1235</v>
      </c>
      <c r="G138" s="32">
        <f t="shared" ref="G138" si="66">G127+G137</f>
        <v>162.82</v>
      </c>
      <c r="H138" s="32">
        <f t="shared" ref="H138" si="67">H127+H137</f>
        <v>73.09</v>
      </c>
      <c r="I138" s="32">
        <f t="shared" ref="I138" si="68">I127+I137</f>
        <v>315.96000000000004</v>
      </c>
      <c r="J138" s="32">
        <f t="shared" ref="J138:L138" si="69">J127+J137</f>
        <v>1839.6799999999998</v>
      </c>
      <c r="K138" s="32"/>
      <c r="L138" s="32">
        <f t="shared" si="69"/>
        <v>163.13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210</v>
      </c>
      <c r="G139" s="40">
        <v>25.85</v>
      </c>
      <c r="H139" s="40">
        <v>11</v>
      </c>
      <c r="I139" s="40">
        <v>31.79</v>
      </c>
      <c r="J139" s="40">
        <v>258.83</v>
      </c>
      <c r="K139" s="41">
        <v>257</v>
      </c>
      <c r="L139" s="40">
        <v>25.85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12.45</v>
      </c>
      <c r="H141" s="43">
        <v>0.2</v>
      </c>
      <c r="I141" s="43">
        <v>23.1</v>
      </c>
      <c r="J141" s="43">
        <v>196</v>
      </c>
      <c r="K141" s="44">
        <v>585</v>
      </c>
      <c r="L141" s="43">
        <v>12.45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15.11</v>
      </c>
      <c r="H142" s="43">
        <v>9.1199999999999992</v>
      </c>
      <c r="I142" s="43">
        <v>15.4</v>
      </c>
      <c r="J142" s="43">
        <v>154</v>
      </c>
      <c r="K142" s="44">
        <v>3</v>
      </c>
      <c r="L142" s="43">
        <v>15.11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53.41</v>
      </c>
      <c r="H146" s="19">
        <f t="shared" si="70"/>
        <v>20.32</v>
      </c>
      <c r="I146" s="19">
        <f t="shared" si="70"/>
        <v>70.290000000000006</v>
      </c>
      <c r="J146" s="19">
        <f t="shared" si="70"/>
        <v>608.82999999999993</v>
      </c>
      <c r="K146" s="25"/>
      <c r="L146" s="19">
        <f t="shared" ref="L146" si="71">SUM(L139:L145)</f>
        <v>53.41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11.36</v>
      </c>
      <c r="H147" s="43">
        <v>2.94</v>
      </c>
      <c r="I147" s="43">
        <v>3.6</v>
      </c>
      <c r="J147" s="43">
        <v>45.6</v>
      </c>
      <c r="K147" s="44" t="s">
        <v>53</v>
      </c>
      <c r="L147" s="43">
        <v>11.36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210</v>
      </c>
      <c r="G148" s="43">
        <v>26.3</v>
      </c>
      <c r="H148" s="43">
        <v>23.77</v>
      </c>
      <c r="I148" s="43">
        <v>36.93</v>
      </c>
      <c r="J148" s="43">
        <v>294.89999999999998</v>
      </c>
      <c r="K148" s="44">
        <v>120</v>
      </c>
      <c r="L148" s="43">
        <v>26.3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240</v>
      </c>
      <c r="G149" s="43">
        <v>64.849999999999994</v>
      </c>
      <c r="H149" s="43">
        <v>36.700000000000003</v>
      </c>
      <c r="I149" s="43">
        <v>52.1</v>
      </c>
      <c r="J149" s="43">
        <v>472.8</v>
      </c>
      <c r="K149" s="44">
        <v>405</v>
      </c>
      <c r="L149" s="43">
        <v>65.16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215</v>
      </c>
      <c r="G151" s="43">
        <v>2.7</v>
      </c>
      <c r="H151" s="43">
        <v>0</v>
      </c>
      <c r="I151" s="43">
        <v>25.02</v>
      </c>
      <c r="J151" s="43">
        <v>93</v>
      </c>
      <c r="K151" s="44">
        <v>628</v>
      </c>
      <c r="L151" s="43">
        <v>2.7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2.1</v>
      </c>
      <c r="H152" s="43">
        <v>0.43</v>
      </c>
      <c r="I152" s="43">
        <v>19.27</v>
      </c>
      <c r="J152" s="43">
        <v>90.48</v>
      </c>
      <c r="K152" s="44">
        <v>1</v>
      </c>
      <c r="L152" s="43">
        <v>2.1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2.1</v>
      </c>
      <c r="H153" s="43">
        <v>0.64</v>
      </c>
      <c r="I153" s="43">
        <v>14.58</v>
      </c>
      <c r="J153" s="43">
        <v>76.5</v>
      </c>
      <c r="K153" s="44">
        <v>1</v>
      </c>
      <c r="L153" s="43">
        <v>2.1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109.40999999999998</v>
      </c>
      <c r="H156" s="19">
        <f t="shared" si="72"/>
        <v>64.48</v>
      </c>
      <c r="I156" s="19">
        <f t="shared" si="72"/>
        <v>151.5</v>
      </c>
      <c r="J156" s="19">
        <f t="shared" si="72"/>
        <v>1073.28</v>
      </c>
      <c r="K156" s="25"/>
      <c r="L156" s="19">
        <f t="shared" ref="L156" si="73">SUM(L147:L155)</f>
        <v>109.71999999999998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1235</v>
      </c>
      <c r="G157" s="32">
        <f t="shared" ref="G157" si="74">G146+G156</f>
        <v>162.82</v>
      </c>
      <c r="H157" s="32">
        <f t="shared" ref="H157" si="75">H146+H156</f>
        <v>84.800000000000011</v>
      </c>
      <c r="I157" s="32">
        <f t="shared" ref="I157" si="76">I146+I156</f>
        <v>221.79000000000002</v>
      </c>
      <c r="J157" s="32">
        <f t="shared" ref="J157:L157" si="77">J146+J156</f>
        <v>1682.11</v>
      </c>
      <c r="K157" s="32"/>
      <c r="L157" s="32">
        <f t="shared" si="77"/>
        <v>163.13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32.18</v>
      </c>
      <c r="H158" s="40">
        <v>16.52</v>
      </c>
      <c r="I158" s="40">
        <v>39.840000000000003</v>
      </c>
      <c r="J158" s="40">
        <v>328.94</v>
      </c>
      <c r="K158" s="41">
        <v>257</v>
      </c>
      <c r="L158" s="40">
        <v>32.18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215</v>
      </c>
      <c r="G160" s="43">
        <v>2.7</v>
      </c>
      <c r="H160" s="43">
        <v>0</v>
      </c>
      <c r="I160" s="43">
        <v>25.02</v>
      </c>
      <c r="J160" s="43">
        <v>93</v>
      </c>
      <c r="K160" s="44">
        <v>628</v>
      </c>
      <c r="L160" s="43">
        <v>2.7</v>
      </c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50</v>
      </c>
      <c r="G161" s="43">
        <v>18.53</v>
      </c>
      <c r="H161" s="43">
        <v>8.5</v>
      </c>
      <c r="I161" s="43">
        <v>8.3000000000000007</v>
      </c>
      <c r="J161" s="43">
        <v>79.400000000000006</v>
      </c>
      <c r="K161" s="44">
        <v>3</v>
      </c>
      <c r="L161" s="43">
        <v>18.53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53.410000000000004</v>
      </c>
      <c r="H165" s="19">
        <f t="shared" si="78"/>
        <v>25.02</v>
      </c>
      <c r="I165" s="19">
        <f t="shared" si="78"/>
        <v>73.16</v>
      </c>
      <c r="J165" s="19">
        <f t="shared" si="78"/>
        <v>501.34000000000003</v>
      </c>
      <c r="K165" s="25"/>
      <c r="L165" s="19">
        <f t="shared" ref="L165" si="79">SUM(L158:L164)</f>
        <v>53.410000000000004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10.56</v>
      </c>
      <c r="H166" s="43">
        <v>4.2</v>
      </c>
      <c r="I166" s="43">
        <v>4.2</v>
      </c>
      <c r="J166" s="43">
        <v>58.2</v>
      </c>
      <c r="K166" s="44" t="s">
        <v>53</v>
      </c>
      <c r="L166" s="43">
        <v>10.56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210</v>
      </c>
      <c r="G167" s="43">
        <v>24.13</v>
      </c>
      <c r="H167" s="43">
        <v>23.54</v>
      </c>
      <c r="I167" s="43">
        <v>37.29</v>
      </c>
      <c r="J167" s="43">
        <v>248.96</v>
      </c>
      <c r="K167" s="44">
        <v>132</v>
      </c>
      <c r="L167" s="43">
        <v>24.13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130</v>
      </c>
      <c r="G168" s="43">
        <v>51.63</v>
      </c>
      <c r="H168" s="43">
        <v>40.14</v>
      </c>
      <c r="I168" s="43">
        <v>56.2</v>
      </c>
      <c r="J168" s="43">
        <v>342.97</v>
      </c>
      <c r="K168" s="44">
        <v>89</v>
      </c>
      <c r="L168" s="43">
        <v>51.94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11.29</v>
      </c>
      <c r="H169" s="43">
        <v>17.5</v>
      </c>
      <c r="I169" s="43">
        <v>32.6</v>
      </c>
      <c r="J169" s="43">
        <v>287</v>
      </c>
      <c r="K169" s="44">
        <v>469</v>
      </c>
      <c r="L169" s="43">
        <v>11.29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7.6</v>
      </c>
      <c r="H170" s="43">
        <v>0</v>
      </c>
      <c r="I170" s="43">
        <v>48.88</v>
      </c>
      <c r="J170" s="43">
        <v>195.6</v>
      </c>
      <c r="K170" s="44">
        <v>588</v>
      </c>
      <c r="L170" s="43">
        <v>7.6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2.1</v>
      </c>
      <c r="H171" s="43">
        <v>0.43</v>
      </c>
      <c r="I171" s="43">
        <v>19.27</v>
      </c>
      <c r="J171" s="43">
        <v>90.48</v>
      </c>
      <c r="K171" s="44">
        <v>1</v>
      </c>
      <c r="L171" s="43">
        <v>2.1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2.1</v>
      </c>
      <c r="H172" s="43">
        <v>0.64</v>
      </c>
      <c r="I172" s="43">
        <v>14.58</v>
      </c>
      <c r="J172" s="43">
        <v>76.5</v>
      </c>
      <c r="K172" s="44">
        <v>1</v>
      </c>
      <c r="L172" s="43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109.40999999999997</v>
      </c>
      <c r="H175" s="19">
        <f t="shared" si="80"/>
        <v>86.45</v>
      </c>
      <c r="I175" s="19">
        <f t="shared" si="80"/>
        <v>213.02</v>
      </c>
      <c r="J175" s="19">
        <f t="shared" si="80"/>
        <v>1299.71</v>
      </c>
      <c r="K175" s="25"/>
      <c r="L175" s="19">
        <f t="shared" ref="L175" si="81">SUM(L166:L174)</f>
        <v>109.71999999999997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1285</v>
      </c>
      <c r="G176" s="32">
        <f t="shared" ref="G176" si="82">G165+G175</f>
        <v>162.81999999999996</v>
      </c>
      <c r="H176" s="32">
        <f t="shared" ref="H176" si="83">H165+H175</f>
        <v>111.47</v>
      </c>
      <c r="I176" s="32">
        <f t="shared" ref="I176" si="84">I165+I175</f>
        <v>286.18</v>
      </c>
      <c r="J176" s="32">
        <f t="shared" ref="J176:L176" si="85">J165+J175</f>
        <v>1801.0500000000002</v>
      </c>
      <c r="K176" s="32"/>
      <c r="L176" s="32">
        <f t="shared" si="85"/>
        <v>163.12999999999997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180</v>
      </c>
      <c r="G177" s="40">
        <v>36.630000000000003</v>
      </c>
      <c r="H177" s="40">
        <v>23.31</v>
      </c>
      <c r="I177" s="40">
        <v>100.46</v>
      </c>
      <c r="J177" s="40">
        <v>484.29</v>
      </c>
      <c r="K177" s="41">
        <v>450</v>
      </c>
      <c r="L177" s="40">
        <v>36.630000000000003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220</v>
      </c>
      <c r="G179" s="43">
        <v>4.1500000000000004</v>
      </c>
      <c r="H179" s="43">
        <v>0</v>
      </c>
      <c r="I179" s="43">
        <v>27.26</v>
      </c>
      <c r="J179" s="43">
        <v>96.23</v>
      </c>
      <c r="K179" s="44">
        <v>629</v>
      </c>
      <c r="L179" s="43">
        <v>4.1500000000000004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55</v>
      </c>
      <c r="G180" s="43">
        <v>12.63</v>
      </c>
      <c r="H180" s="43">
        <v>5.8</v>
      </c>
      <c r="I180" s="43">
        <v>28.8</v>
      </c>
      <c r="J180" s="43">
        <v>93.5</v>
      </c>
      <c r="K180" s="44">
        <v>2</v>
      </c>
      <c r="L180" s="43">
        <v>12.63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455</v>
      </c>
      <c r="G184" s="19">
        <f t="shared" ref="G184:J184" si="86">SUM(G177:G183)</f>
        <v>53.410000000000004</v>
      </c>
      <c r="H184" s="19">
        <f t="shared" si="86"/>
        <v>29.11</v>
      </c>
      <c r="I184" s="19">
        <f t="shared" si="86"/>
        <v>156.52000000000001</v>
      </c>
      <c r="J184" s="19">
        <f t="shared" si="86"/>
        <v>674.02</v>
      </c>
      <c r="K184" s="25"/>
      <c r="L184" s="19">
        <f t="shared" ref="L184" si="87">SUM(L177:L183)</f>
        <v>53.410000000000004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11.8</v>
      </c>
      <c r="H185" s="43">
        <v>1.1399999999999999</v>
      </c>
      <c r="I185" s="43">
        <v>6.48</v>
      </c>
      <c r="J185" s="43">
        <v>47.4</v>
      </c>
      <c r="K185" s="44" t="s">
        <v>53</v>
      </c>
      <c r="L185" s="43">
        <v>11.8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210</v>
      </c>
      <c r="G186" s="43">
        <v>25.25</v>
      </c>
      <c r="H186" s="43">
        <v>39.4</v>
      </c>
      <c r="I186" s="43">
        <v>64.53</v>
      </c>
      <c r="J186" s="43">
        <v>298.36</v>
      </c>
      <c r="K186" s="44">
        <v>129</v>
      </c>
      <c r="L186" s="43">
        <v>25.25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40</v>
      </c>
      <c r="H187" s="43">
        <v>29.18</v>
      </c>
      <c r="I187" s="43">
        <v>58.9</v>
      </c>
      <c r="J187" s="43">
        <v>398.42</v>
      </c>
      <c r="K187" s="44">
        <v>534</v>
      </c>
      <c r="L187" s="43">
        <v>40.31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15.84</v>
      </c>
      <c r="H188" s="43">
        <v>4.24</v>
      </c>
      <c r="I188" s="43">
        <v>29.5</v>
      </c>
      <c r="J188" s="43">
        <v>225</v>
      </c>
      <c r="K188" s="44">
        <v>463</v>
      </c>
      <c r="L188" s="43">
        <v>15.84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12.32</v>
      </c>
      <c r="H189" s="43">
        <v>5.2</v>
      </c>
      <c r="I189" s="43">
        <v>18.829999999999998</v>
      </c>
      <c r="J189" s="43">
        <v>144.80000000000001</v>
      </c>
      <c r="K189" s="44">
        <v>123</v>
      </c>
      <c r="L189" s="43">
        <v>12.32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2.1</v>
      </c>
      <c r="H190" s="43">
        <v>0.43</v>
      </c>
      <c r="I190" s="43">
        <v>19.27</v>
      </c>
      <c r="J190" s="43">
        <v>90.48</v>
      </c>
      <c r="K190" s="44">
        <v>1</v>
      </c>
      <c r="L190" s="43">
        <v>2.1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2.1</v>
      </c>
      <c r="H191" s="43">
        <v>0.64</v>
      </c>
      <c r="I191" s="43">
        <v>14.58</v>
      </c>
      <c r="J191" s="43">
        <v>76.5</v>
      </c>
      <c r="K191" s="44">
        <v>1</v>
      </c>
      <c r="L191" s="43">
        <v>2.1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109.41</v>
      </c>
      <c r="H194" s="19">
        <f t="shared" si="88"/>
        <v>80.23</v>
      </c>
      <c r="I194" s="19">
        <f t="shared" si="88"/>
        <v>212.09000000000003</v>
      </c>
      <c r="J194" s="19">
        <f t="shared" si="88"/>
        <v>1280.96</v>
      </c>
      <c r="K194" s="25"/>
      <c r="L194" s="19">
        <f t="shared" ref="L194" si="89">SUM(L185:L193)</f>
        <v>109.72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1225</v>
      </c>
      <c r="G195" s="32">
        <f t="shared" ref="G195" si="90">G184+G194</f>
        <v>162.82</v>
      </c>
      <c r="H195" s="32">
        <f t="shared" ref="H195" si="91">H184+H194</f>
        <v>109.34</v>
      </c>
      <c r="I195" s="32">
        <f t="shared" ref="I195" si="92">I184+I194</f>
        <v>368.61</v>
      </c>
      <c r="J195" s="32">
        <f t="shared" ref="J195:L195" si="93">J184+J194</f>
        <v>1954.98</v>
      </c>
      <c r="K195" s="32"/>
      <c r="L195" s="32">
        <f t="shared" si="93"/>
        <v>163.13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162.81999999999996</v>
      </c>
      <c r="H196" s="34">
        <f t="shared" si="94"/>
        <v>95.422000000000011</v>
      </c>
      <c r="I196" s="34">
        <f t="shared" si="94"/>
        <v>289.30200000000002</v>
      </c>
      <c r="J196" s="34">
        <f t="shared" si="94"/>
        <v>1744.4980000000003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163.12999999999997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2025-01-20T10:19:38Z</dcterms:modified>
</cp:coreProperties>
</file>