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6" i="1" l="1"/>
  <c r="F19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J176" i="1"/>
  <c r="I176" i="1"/>
  <c r="H176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/>
  <c r="J157" i="1"/>
  <c r="I157" i="1"/>
  <c r="H157" i="1"/>
  <c r="G157" i="1"/>
  <c r="F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8" i="1"/>
  <c r="J138" i="1"/>
  <c r="I138" i="1"/>
  <c r="H138" i="1"/>
  <c r="G138" i="1"/>
  <c r="F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L119" i="1"/>
  <c r="J119" i="1"/>
  <c r="I119" i="1"/>
  <c r="H119" i="1"/>
  <c r="G119" i="1"/>
  <c r="F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L100" i="1"/>
  <c r="J100" i="1"/>
  <c r="I100" i="1"/>
  <c r="H100" i="1"/>
  <c r="G100" i="1"/>
  <c r="F100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81" i="1"/>
  <c r="J81" i="1"/>
  <c r="I81" i="1"/>
  <c r="H81" i="1"/>
  <c r="G81" i="1"/>
  <c r="F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J62" i="1"/>
  <c r="I62" i="1"/>
  <c r="H62" i="1"/>
  <c r="G62" i="1"/>
  <c r="F62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L43" i="1"/>
  <c r="J43" i="1"/>
  <c r="I43" i="1"/>
  <c r="H43" i="1"/>
  <c r="G43" i="1"/>
  <c r="F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96" i="1" s="1"/>
  <c r="J195" i="1"/>
  <c r="J196" i="1" s="1"/>
  <c r="I195" i="1"/>
  <c r="I196" i="1" s="1"/>
  <c r="H195" i="1"/>
  <c r="H196" i="1" s="1"/>
  <c r="G195" i="1"/>
  <c r="G196" i="1" s="1"/>
</calcChain>
</file>

<file path=xl/sharedStrings.xml><?xml version="1.0" encoding="utf-8"?>
<sst xmlns="http://schemas.openxmlformats.org/spreadsheetml/2006/main" count="326" uniqueCount="113">
  <si>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</si>
  <si>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</si>
  <si>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</si>
  <si>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</si>
  <si>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</si>
  <si>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</si>
  <si>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</si>
  <si>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</si>
  <si>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</si>
  <si>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</si>
  <si>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</si>
  <si>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</si>
  <si>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</si>
  <si>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</si>
  <si>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</si>
  <si>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</si>
  <si>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</si>
  <si>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</si>
  <si>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</si>
  <si>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</si>
  <si>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</si>
  <si>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</si>
  <si>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</si>
  <si>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</si>
  <si>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</si>
  <si>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</si>
  <si>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</si>
  <si>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</si>
  <si>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</si>
  <si>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</si>
  <si>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</si>
  <si>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</si>
  <si>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</si>
  <si>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</si>
  <si>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</si>
  <si>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</si>
  <si>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</si>
  <si>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</si>
  <si>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</si>
  <si>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"СОШ № 10"</t>
  </si>
  <si>
    <t>Бессонова А.Л.</t>
  </si>
  <si>
    <t>Муниципальное бюджетное общеобразовательное учреждение "Средняя общеобразовательная школа № 10"</t>
  </si>
  <si>
    <t>Каша из хлопьев освяных "Геркулес" с маслом сливочным</t>
  </si>
  <si>
    <t>Напиток кофейный</t>
  </si>
  <si>
    <t>Бутерброд с с джемом</t>
  </si>
  <si>
    <t>200/10</t>
  </si>
  <si>
    <t>30/25</t>
  </si>
  <si>
    <t>Кукуруза консервированная</t>
  </si>
  <si>
    <t>Суп картофельный с макаронными изделиями с курицей</t>
  </si>
  <si>
    <t>Плов из курицы</t>
  </si>
  <si>
    <t>250/13</t>
  </si>
  <si>
    <t>Чай с сахаром с лимоном</t>
  </si>
  <si>
    <t>Хлеб Крестьянский с вит-ми.</t>
  </si>
  <si>
    <t>Хлеб ржаной.</t>
  </si>
  <si>
    <t>200/15/5</t>
  </si>
  <si>
    <t>Каша пшеничная с маслом сливочным</t>
  </si>
  <si>
    <t>Бутерброд с маслом сливочным</t>
  </si>
  <si>
    <t>30/10</t>
  </si>
  <si>
    <t xml:space="preserve">Овощи свежие </t>
  </si>
  <si>
    <t>Борщ из свежей капусты с курицей со сметаной</t>
  </si>
  <si>
    <t>Тефтели мясные с рисом с соусом</t>
  </si>
  <si>
    <t>Макаронные изделия отварные</t>
  </si>
  <si>
    <t>250/13/10</t>
  </si>
  <si>
    <t>90/50</t>
  </si>
  <si>
    <t>200/15</t>
  </si>
  <si>
    <t>Каша манная с маслом сливочным</t>
  </si>
  <si>
    <t>Компот из свежих плодов</t>
  </si>
  <si>
    <t>Бутерброд с джемом</t>
  </si>
  <si>
    <t>Икра из кабачков</t>
  </si>
  <si>
    <t>Суп "Овощной" с курицей со сметаной"</t>
  </si>
  <si>
    <t>Котлета рыбная</t>
  </si>
  <si>
    <t>Пюре картофельное</t>
  </si>
  <si>
    <t>Напиток из шиповника</t>
  </si>
  <si>
    <t>Чай с сахаром</t>
  </si>
  <si>
    <t>Бутерброд с сыром твердым</t>
  </si>
  <si>
    <t>Икра свекольная</t>
  </si>
  <si>
    <t>Суп картофельный с мясными фрикадельками</t>
  </si>
  <si>
    <t>Котлета куриная</t>
  </si>
  <si>
    <t>Компот из смеси сухофруктов</t>
  </si>
  <si>
    <t>250/25</t>
  </si>
  <si>
    <t>Макаронные изделия запеченные с сыром</t>
  </si>
  <si>
    <t>Огурец солёный</t>
  </si>
  <si>
    <t>Суп картофельный с крупой с курицей</t>
  </si>
  <si>
    <t>Биточек мясной</t>
  </si>
  <si>
    <t>Гороховое пюре</t>
  </si>
  <si>
    <t xml:space="preserve">Чай с сахаром </t>
  </si>
  <si>
    <t>Овощи свежие</t>
  </si>
  <si>
    <t>Суп-лапша с курицей</t>
  </si>
  <si>
    <t>Печень по-строгановски</t>
  </si>
  <si>
    <t>Каша рисовая с маслом сливочным</t>
  </si>
  <si>
    <t>30 10</t>
  </si>
  <si>
    <t>Икра морковная</t>
  </si>
  <si>
    <t>Суп картофельный с горохом с курицей</t>
  </si>
  <si>
    <t>Рагу из свинины</t>
  </si>
  <si>
    <t>Запеканка рисовая с творогом со сгущеным молоком</t>
  </si>
  <si>
    <t>Зеленый гарошек консервированный</t>
  </si>
  <si>
    <t>Щи из свежей капусты с курицей со сметаной</t>
  </si>
  <si>
    <t>Рыба (минтай)  запеченная в омлете</t>
  </si>
  <si>
    <t>Каша "Дружба" с маслом сливочным</t>
  </si>
  <si>
    <t>Яйцо вареное</t>
  </si>
  <si>
    <t>Огурец соленый</t>
  </si>
  <si>
    <t>Суп рыбный со сметаной</t>
  </si>
  <si>
    <t>Котлета мясная</t>
  </si>
  <si>
    <t>250/20/10</t>
  </si>
  <si>
    <t>Капуста квашеная "Деревенская"</t>
  </si>
  <si>
    <t>Рассольник "Ленинградский" с курицей  со сметаной</t>
  </si>
  <si>
    <t>Биточек из птицы</t>
  </si>
  <si>
    <t>Греча  рассыпчатая</t>
  </si>
  <si>
    <t>Греча рассыпчатая</t>
  </si>
  <si>
    <t>Кисель</t>
  </si>
  <si>
    <t>150/15</t>
  </si>
  <si>
    <t xml:space="preserve">Рис отварной </t>
  </si>
  <si>
    <t>Хлеб крестьянский с вит-ми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</si>
</sst>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protection locked="0"/>
    </xf>
    <xf numFmtId="0" fontId="11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1" fillId="0" borderId="2" xfId="1" applyNumberFormat="1" applyFont="1" applyBorder="1" applyAlignment="1" applyProtection="1">
      <alignment horizontal="center" vertical="top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J169" sqref="J1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41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40" t="s">
        <v>45</v>
      </c>
      <c r="G6" s="54">
        <v>12.92</v>
      </c>
      <c r="H6" s="40">
        <v>17.600000000000001</v>
      </c>
      <c r="I6" s="40">
        <v>42.15</v>
      </c>
      <c r="J6" s="40">
        <v>296.35000000000002</v>
      </c>
      <c r="K6" s="54">
        <v>257</v>
      </c>
      <c r="L6" s="40">
        <v>29</v>
      </c>
    </row>
    <row r="7" spans="1:12" ht="15" x14ac:dyDescent="0.25">
      <c r="A7" s="23"/>
      <c r="B7" s="15"/>
      <c r="C7" s="11"/>
      <c r="D7" s="6"/>
      <c r="E7" s="53"/>
      <c r="F7" s="53"/>
      <c r="G7" s="53"/>
      <c r="H7" s="53"/>
      <c r="I7" s="53"/>
      <c r="J7" s="53"/>
      <c r="K7" s="53"/>
      <c r="L7" s="53"/>
    </row>
    <row r="8" spans="1:12" ht="15" x14ac:dyDescent="0.25">
      <c r="A8" s="23"/>
      <c r="B8" s="15"/>
      <c r="C8" s="11"/>
      <c r="D8" s="7" t="s">
        <v>22</v>
      </c>
      <c r="E8" s="52" t="s">
        <v>43</v>
      </c>
      <c r="F8" s="43">
        <v>200</v>
      </c>
      <c r="G8" s="54">
        <v>7.9</v>
      </c>
      <c r="H8" s="43">
        <v>5.2</v>
      </c>
      <c r="I8" s="43">
        <v>14.7</v>
      </c>
      <c r="J8" s="43">
        <v>176.96</v>
      </c>
      <c r="K8" s="54">
        <v>1024</v>
      </c>
      <c r="L8" s="43">
        <v>10.9</v>
      </c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3" t="s">
        <v>46</v>
      </c>
      <c r="G9" s="54">
        <v>2.56</v>
      </c>
      <c r="H9" s="43">
        <v>5.8</v>
      </c>
      <c r="I9" s="43">
        <v>28.8</v>
      </c>
      <c r="J9" s="43">
        <v>93.5</v>
      </c>
      <c r="K9" s="54">
        <v>2</v>
      </c>
      <c r="L9" s="43">
        <v>11.2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>SUM(G6:G12)</f>
        <v>23.38</v>
      </c>
      <c r="H13" s="19">
        <f>SUM(H6:H12)</f>
        <v>28.6</v>
      </c>
      <c r="I13" s="19">
        <f>SUM(I6:I12)</f>
        <v>85.649999999999991</v>
      </c>
      <c r="J13" s="19">
        <f>SUM(J6:J12)</f>
        <v>566.81000000000006</v>
      </c>
      <c r="K13" s="25"/>
      <c r="L13" s="19">
        <f>SUM(L6:L12)</f>
        <v>51.099999999999994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20</v>
      </c>
      <c r="G14" s="43">
        <v>0.88</v>
      </c>
      <c r="H14" s="43">
        <v>0.16</v>
      </c>
      <c r="I14" s="43">
        <v>0.88</v>
      </c>
      <c r="J14" s="43">
        <v>21.06</v>
      </c>
      <c r="K14" s="44"/>
      <c r="L14" s="43">
        <v>8.3000000000000007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 t="s">
        <v>50</v>
      </c>
      <c r="G15" s="43">
        <v>10.86</v>
      </c>
      <c r="H15" s="43">
        <v>12.81</v>
      </c>
      <c r="I15" s="43">
        <v>33.99</v>
      </c>
      <c r="J15" s="43">
        <v>238.99</v>
      </c>
      <c r="K15" s="44">
        <v>139</v>
      </c>
      <c r="L15" s="43">
        <v>28.5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250</v>
      </c>
      <c r="G16" s="43">
        <v>19.559999999999999</v>
      </c>
      <c r="H16" s="43">
        <v>23.6</v>
      </c>
      <c r="I16" s="43">
        <v>482.4</v>
      </c>
      <c r="J16" s="43">
        <v>482.4</v>
      </c>
      <c r="K16" s="44">
        <v>449</v>
      </c>
      <c r="L16" s="43">
        <v>62.89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 t="s">
        <v>64</v>
      </c>
      <c r="G18" s="43">
        <v>0.46</v>
      </c>
      <c r="H18" s="43">
        <v>0</v>
      </c>
      <c r="I18" s="43">
        <v>27.26</v>
      </c>
      <c r="J18" s="43">
        <v>96.23</v>
      </c>
      <c r="K18" s="44">
        <v>629</v>
      </c>
      <c r="L18" s="43">
        <v>4</v>
      </c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30</v>
      </c>
      <c r="G19" s="43">
        <v>2.1800000000000002</v>
      </c>
      <c r="H19" s="43">
        <v>0.43</v>
      </c>
      <c r="I19" s="43">
        <v>19.27</v>
      </c>
      <c r="J19" s="43">
        <v>90.48</v>
      </c>
      <c r="K19" s="44">
        <v>1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2.46</v>
      </c>
      <c r="H20" s="43">
        <v>0.64</v>
      </c>
      <c r="I20" s="43">
        <v>14.58</v>
      </c>
      <c r="J20" s="43">
        <v>76.5</v>
      </c>
      <c r="K20" s="44">
        <v>1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330</v>
      </c>
      <c r="G23" s="19">
        <f>SUM(G14:G22)</f>
        <v>36.4</v>
      </c>
      <c r="H23" s="19">
        <f>SUM(H14:H22)</f>
        <v>37.64</v>
      </c>
      <c r="I23" s="19">
        <f>SUM(I14:I22)</f>
        <v>578.38</v>
      </c>
      <c r="J23" s="19">
        <f>SUM(J14:J22)</f>
        <v>1005.6600000000001</v>
      </c>
      <c r="K23" s="25"/>
      <c r="L23" s="19">
        <f>SUM(L14:L22)</f>
        <v>107.69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530</v>
      </c>
      <c r="G24" s="32">
        <f>G13+G23</f>
        <v>59.78</v>
      </c>
      <c r="H24" s="32">
        <f>H13+H23</f>
        <v>66.240000000000009</v>
      </c>
      <c r="I24" s="32">
        <f>I13+I23</f>
        <v>664.03</v>
      </c>
      <c r="J24" s="32">
        <f>J13+J23</f>
        <v>1572.4700000000003</v>
      </c>
      <c r="K24" s="32"/>
      <c r="L24" s="32">
        <f>L13+L23</f>
        <v>158.79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 t="s">
        <v>45</v>
      </c>
      <c r="G25" s="40">
        <v>12.48</v>
      </c>
      <c r="H25" s="40">
        <v>28.8</v>
      </c>
      <c r="I25" s="40">
        <v>37.4</v>
      </c>
      <c r="J25" s="40">
        <v>294.8</v>
      </c>
      <c r="K25" s="41">
        <v>257</v>
      </c>
      <c r="L25" s="40">
        <v>29.2</v>
      </c>
    </row>
    <row r="26" spans="1:12" ht="15" x14ac:dyDescent="0.25">
      <c r="A26" s="14"/>
      <c r="B26" s="15"/>
      <c r="C26" s="11"/>
      <c r="D26" s="6"/>
      <c r="E26" s="53"/>
      <c r="F26" s="53"/>
      <c r="G26" s="53"/>
      <c r="H26" s="53"/>
      <c r="I26" s="53"/>
      <c r="J26" s="53"/>
      <c r="K26" s="53"/>
      <c r="L26" s="5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 t="s">
        <v>54</v>
      </c>
      <c r="G27" s="43">
        <v>0.46</v>
      </c>
      <c r="H27" s="43">
        <v>0</v>
      </c>
      <c r="I27" s="43">
        <v>27.26</v>
      </c>
      <c r="J27" s="43">
        <v>96.23</v>
      </c>
      <c r="K27" s="44">
        <v>629</v>
      </c>
      <c r="L27" s="43">
        <v>4</v>
      </c>
    </row>
    <row r="28" spans="1:12" ht="15" x14ac:dyDescent="0.25">
      <c r="A28" s="14"/>
      <c r="B28" s="15"/>
      <c r="C28" s="11"/>
      <c r="D28" s="7" t="s">
        <v>23</v>
      </c>
      <c r="E28" s="42" t="s">
        <v>74</v>
      </c>
      <c r="F28" s="43" t="s">
        <v>57</v>
      </c>
      <c r="G28" s="43">
        <v>6</v>
      </c>
      <c r="H28" s="43">
        <v>8.5</v>
      </c>
      <c r="I28" s="43">
        <v>8.3000000000000007</v>
      </c>
      <c r="J28" s="43">
        <v>79.400000000000006</v>
      </c>
      <c r="K28" s="44">
        <v>1</v>
      </c>
      <c r="L28" s="43">
        <v>17.899999999999999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18.940000000000001</v>
      </c>
      <c r="H32" s="19">
        <f>SUM(H25:H31)</f>
        <v>37.299999999999997</v>
      </c>
      <c r="I32" s="19">
        <f>SUM(I25:I31)</f>
        <v>72.959999999999994</v>
      </c>
      <c r="J32" s="19">
        <f>SUM(J25:J31)</f>
        <v>470.43000000000006</v>
      </c>
      <c r="K32" s="25"/>
      <c r="L32" s="19">
        <f>SUM(L25:L31)</f>
        <v>51.1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30</v>
      </c>
      <c r="G33" s="43">
        <v>0</v>
      </c>
      <c r="H33" s="43">
        <v>0</v>
      </c>
      <c r="I33" s="43">
        <v>3.6</v>
      </c>
      <c r="J33" s="43">
        <v>14.4</v>
      </c>
      <c r="K33" s="53"/>
      <c r="L33" s="43">
        <v>7.8</v>
      </c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 t="s">
        <v>62</v>
      </c>
      <c r="G34" s="43">
        <v>22.8</v>
      </c>
      <c r="H34" s="43">
        <v>42.38</v>
      </c>
      <c r="I34" s="43">
        <v>76.599999999999994</v>
      </c>
      <c r="J34" s="43">
        <v>281.3</v>
      </c>
      <c r="K34" s="44">
        <v>110</v>
      </c>
      <c r="L34" s="43">
        <v>33.200000000000003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 t="s">
        <v>63</v>
      </c>
      <c r="G35" s="43">
        <v>17.5</v>
      </c>
      <c r="H35" s="43">
        <v>24.78</v>
      </c>
      <c r="I35" s="43">
        <v>37.380000000000003</v>
      </c>
      <c r="J35" s="43">
        <v>289.5</v>
      </c>
      <c r="K35" s="44">
        <v>423</v>
      </c>
      <c r="L35" s="43">
        <v>44.79</v>
      </c>
    </row>
    <row r="36" spans="1:12" ht="15" x14ac:dyDescent="0.25">
      <c r="A36" s="14"/>
      <c r="B36" s="15"/>
      <c r="C36" s="11"/>
      <c r="D36" s="7" t="s">
        <v>29</v>
      </c>
      <c r="E36" s="42" t="s">
        <v>108</v>
      </c>
      <c r="F36" s="43">
        <v>150</v>
      </c>
      <c r="G36" s="43">
        <v>15.4</v>
      </c>
      <c r="H36" s="43">
        <v>17.5</v>
      </c>
      <c r="I36" s="43">
        <v>32.6</v>
      </c>
      <c r="J36" s="43">
        <v>287</v>
      </c>
      <c r="K36" s="44">
        <v>469</v>
      </c>
      <c r="L36" s="43">
        <v>15.3</v>
      </c>
    </row>
    <row r="37" spans="1:12" ht="15" x14ac:dyDescent="0.25">
      <c r="A37" s="14"/>
      <c r="B37" s="15"/>
      <c r="C37" s="11"/>
      <c r="D37" s="7" t="s">
        <v>30</v>
      </c>
      <c r="E37" s="42" t="s">
        <v>73</v>
      </c>
      <c r="F37" s="43" t="s">
        <v>64</v>
      </c>
      <c r="G37" s="43">
        <v>0.44</v>
      </c>
      <c r="H37" s="43">
        <v>0</v>
      </c>
      <c r="I37" s="43">
        <v>48.88</v>
      </c>
      <c r="J37" s="43">
        <v>93</v>
      </c>
      <c r="K37" s="44">
        <v>628</v>
      </c>
      <c r="L37" s="43">
        <v>2.6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30</v>
      </c>
      <c r="G38" s="43">
        <v>2.1800000000000002</v>
      </c>
      <c r="H38" s="43">
        <v>0.43</v>
      </c>
      <c r="I38" s="43">
        <v>19.27</v>
      </c>
      <c r="J38" s="43">
        <v>90.48</v>
      </c>
      <c r="K38" s="44">
        <v>1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30</v>
      </c>
      <c r="G39" s="43">
        <v>2.46</v>
      </c>
      <c r="H39" s="43">
        <v>0.64</v>
      </c>
      <c r="I39" s="43">
        <v>14.58</v>
      </c>
      <c r="J39" s="43">
        <v>76.5</v>
      </c>
      <c r="K39" s="44">
        <v>1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240</v>
      </c>
      <c r="G42" s="19">
        <f>SUM(G33:G41)</f>
        <v>60.779999999999994</v>
      </c>
      <c r="H42" s="19">
        <f>SUM(H33:H41)</f>
        <v>85.73</v>
      </c>
      <c r="I42" s="19">
        <f>SUM(I33:I41)</f>
        <v>232.91</v>
      </c>
      <c r="J42" s="19">
        <f>SUM(J33:J41)</f>
        <v>1132.18</v>
      </c>
      <c r="K42" s="25"/>
      <c r="L42" s="19">
        <f>SUM(L33:L41)</f>
        <v>107.68999999999998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240</v>
      </c>
      <c r="G43" s="32">
        <f>G32+G42</f>
        <v>79.72</v>
      </c>
      <c r="H43" s="32">
        <f>H32+H42</f>
        <v>123.03</v>
      </c>
      <c r="I43" s="32">
        <f>I32+I42</f>
        <v>305.87</v>
      </c>
      <c r="J43" s="32">
        <f>J32+J42</f>
        <v>1602.6100000000001</v>
      </c>
      <c r="K43" s="32"/>
      <c r="L43" s="32">
        <f>L32+L42</f>
        <v>158.79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 t="s">
        <v>45</v>
      </c>
      <c r="G44" s="40">
        <v>9.4</v>
      </c>
      <c r="H44" s="40">
        <v>10.56</v>
      </c>
      <c r="I44" s="40">
        <v>29.74</v>
      </c>
      <c r="J44" s="40">
        <v>396.78</v>
      </c>
      <c r="K44" s="41">
        <v>262</v>
      </c>
      <c r="L44" s="40">
        <v>28</v>
      </c>
    </row>
    <row r="45" spans="1:12" ht="15" x14ac:dyDescent="0.25">
      <c r="A45" s="23"/>
      <c r="B45" s="15"/>
      <c r="C45" s="11"/>
      <c r="D45" s="6"/>
      <c r="E45" s="53"/>
      <c r="F45" s="53"/>
      <c r="G45" s="53"/>
      <c r="H45" s="53"/>
      <c r="I45" s="53"/>
      <c r="J45" s="53"/>
      <c r="K45" s="53"/>
      <c r="L45" s="53"/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0.5</v>
      </c>
      <c r="H46" s="43">
        <v>0.2</v>
      </c>
      <c r="I46" s="43">
        <v>23.1</v>
      </c>
      <c r="J46" s="43">
        <v>196</v>
      </c>
      <c r="K46" s="44">
        <v>585</v>
      </c>
      <c r="L46" s="43">
        <v>11.9</v>
      </c>
    </row>
    <row r="47" spans="1:12" ht="15" x14ac:dyDescent="0.25">
      <c r="A47" s="23"/>
      <c r="B47" s="15"/>
      <c r="C47" s="11"/>
      <c r="D47" s="7" t="s">
        <v>23</v>
      </c>
      <c r="E47" s="42" t="s">
        <v>67</v>
      </c>
      <c r="F47" s="43" t="s">
        <v>46</v>
      </c>
      <c r="G47" s="43">
        <v>2.56</v>
      </c>
      <c r="H47" s="43">
        <v>5.8</v>
      </c>
      <c r="I47" s="43">
        <v>28.8</v>
      </c>
      <c r="J47" s="43">
        <v>93.5</v>
      </c>
      <c r="K47" s="44">
        <v>1</v>
      </c>
      <c r="L47" s="43">
        <v>11.2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>SUM(G44:G50)</f>
        <v>12.46</v>
      </c>
      <c r="H51" s="19">
        <f>SUM(H44:H50)</f>
        <v>16.559999999999999</v>
      </c>
      <c r="I51" s="19">
        <f>SUM(I44:I50)</f>
        <v>81.64</v>
      </c>
      <c r="J51" s="19">
        <f>SUM(J44:J50)</f>
        <v>686.28</v>
      </c>
      <c r="K51" s="25"/>
      <c r="L51" s="19">
        <f>SUM(L44:L50)</f>
        <v>51.099999999999994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40</v>
      </c>
      <c r="G52" s="43">
        <v>0.76</v>
      </c>
      <c r="H52" s="43">
        <v>3.56</v>
      </c>
      <c r="I52" s="43">
        <v>3.08</v>
      </c>
      <c r="J52" s="43">
        <v>47.6</v>
      </c>
      <c r="K52" s="44"/>
      <c r="L52" s="43">
        <v>7.9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 t="s">
        <v>62</v>
      </c>
      <c r="G53" s="43">
        <v>28.35</v>
      </c>
      <c r="H53" s="43">
        <v>23.54</v>
      </c>
      <c r="I53" s="43">
        <v>37.29</v>
      </c>
      <c r="J53" s="43">
        <v>348.96</v>
      </c>
      <c r="K53" s="44">
        <v>132</v>
      </c>
      <c r="L53" s="43">
        <v>33.6</v>
      </c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90</v>
      </c>
      <c r="G54" s="43">
        <v>23.94</v>
      </c>
      <c r="H54" s="43">
        <v>21.96</v>
      </c>
      <c r="I54" s="43">
        <v>34.47</v>
      </c>
      <c r="J54" s="43">
        <v>237.75</v>
      </c>
      <c r="K54" s="44">
        <v>324</v>
      </c>
      <c r="L54" s="43">
        <v>29.29</v>
      </c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18.600000000000001</v>
      </c>
      <c r="H55" s="43">
        <v>17.8</v>
      </c>
      <c r="I55" s="43">
        <v>37.72</v>
      </c>
      <c r="J55" s="43">
        <v>232.65</v>
      </c>
      <c r="K55" s="44">
        <v>472</v>
      </c>
      <c r="L55" s="43">
        <v>22.9</v>
      </c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</v>
      </c>
      <c r="H56" s="43">
        <v>0</v>
      </c>
      <c r="I56" s="43">
        <v>27.3</v>
      </c>
      <c r="J56" s="43">
        <v>128</v>
      </c>
      <c r="K56" s="44">
        <v>1047</v>
      </c>
      <c r="L56" s="43">
        <v>10</v>
      </c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30</v>
      </c>
      <c r="G57" s="43">
        <v>2.1800000000000002</v>
      </c>
      <c r="H57" s="43">
        <v>0.43</v>
      </c>
      <c r="I57" s="43">
        <v>19.27</v>
      </c>
      <c r="J57" s="43">
        <v>90.48</v>
      </c>
      <c r="K57" s="44">
        <v>1</v>
      </c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2.46</v>
      </c>
      <c r="H58" s="43">
        <v>0.64</v>
      </c>
      <c r="I58" s="43">
        <v>14.58</v>
      </c>
      <c r="J58" s="43">
        <v>76.5</v>
      </c>
      <c r="K58" s="44">
        <v>1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540</v>
      </c>
      <c r="G61" s="19">
        <f>SUM(G52:G60)</f>
        <v>76.290000000000006</v>
      </c>
      <c r="H61" s="19">
        <f>SUM(H52:H60)</f>
        <v>67.930000000000007</v>
      </c>
      <c r="I61" s="19">
        <f>SUM(I52:I60)</f>
        <v>173.71000000000004</v>
      </c>
      <c r="J61" s="19">
        <f>SUM(J52:J60)</f>
        <v>1161.9399999999998</v>
      </c>
      <c r="K61" s="25"/>
      <c r="L61" s="19">
        <f>SUM(L52:L60)</f>
        <v>107.69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>G51+G61</f>
        <v>88.75</v>
      </c>
      <c r="H62" s="32">
        <f>H51+H61</f>
        <v>84.490000000000009</v>
      </c>
      <c r="I62" s="32">
        <f>I51+I61</f>
        <v>255.35000000000002</v>
      </c>
      <c r="J62" s="32">
        <f>J51+J61</f>
        <v>1848.2199999999998</v>
      </c>
      <c r="K62" s="32"/>
      <c r="L62" s="32">
        <f>L51+L61</f>
        <v>158.79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 t="s">
        <v>45</v>
      </c>
      <c r="G63" s="40">
        <v>2.97</v>
      </c>
      <c r="H63" s="40">
        <v>11</v>
      </c>
      <c r="I63" s="40">
        <v>31.79</v>
      </c>
      <c r="J63" s="40">
        <v>258.83</v>
      </c>
      <c r="K63" s="41">
        <v>257</v>
      </c>
      <c r="L63" s="40">
        <v>29.1</v>
      </c>
    </row>
    <row r="64" spans="1:12" ht="15" x14ac:dyDescent="0.25">
      <c r="A64" s="23"/>
      <c r="B64" s="15"/>
      <c r="C64" s="11"/>
      <c r="D64" s="6"/>
      <c r="E64" s="53"/>
      <c r="F64" s="53"/>
      <c r="G64" s="53"/>
      <c r="H64" s="53"/>
      <c r="I64" s="53"/>
      <c r="J64" s="53"/>
      <c r="K64" s="53"/>
      <c r="L64" s="53"/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>
        <v>200</v>
      </c>
      <c r="G65" s="43">
        <v>0.44</v>
      </c>
      <c r="H65" s="43">
        <v>0</v>
      </c>
      <c r="I65" s="43">
        <v>48.88</v>
      </c>
      <c r="J65" s="43">
        <v>195.6</v>
      </c>
      <c r="K65" s="44">
        <v>588</v>
      </c>
      <c r="L65" s="43">
        <v>7.4</v>
      </c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55">
        <v>45595</v>
      </c>
      <c r="G66" s="43">
        <v>2.21</v>
      </c>
      <c r="H66" s="43">
        <v>9.1199999999999992</v>
      </c>
      <c r="I66" s="43">
        <v>15.4</v>
      </c>
      <c r="J66" s="43">
        <v>154</v>
      </c>
      <c r="K66" s="44">
        <v>1</v>
      </c>
      <c r="L66" s="43">
        <v>14.6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45795</v>
      </c>
      <c r="G70" s="19">
        <f>SUM(G63:G69)</f>
        <v>5.62</v>
      </c>
      <c r="H70" s="19">
        <f>SUM(H63:H69)</f>
        <v>20.119999999999997</v>
      </c>
      <c r="I70" s="19">
        <f>SUM(I63:I69)</f>
        <v>96.070000000000007</v>
      </c>
      <c r="J70" s="19">
        <f>SUM(J63:J69)</f>
        <v>608.42999999999995</v>
      </c>
      <c r="K70" s="25"/>
      <c r="L70" s="19">
        <f>SUM(L63:L69)</f>
        <v>51.1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30</v>
      </c>
      <c r="G71" s="43">
        <v>0.87</v>
      </c>
      <c r="H71" s="43">
        <v>2.2200000000000002</v>
      </c>
      <c r="I71" s="43">
        <v>4.08</v>
      </c>
      <c r="J71" s="43">
        <v>38.85</v>
      </c>
      <c r="K71" s="44">
        <v>75</v>
      </c>
      <c r="L71" s="43">
        <v>5.0999999999999996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 t="s">
        <v>79</v>
      </c>
      <c r="G72" s="43">
        <v>36.03</v>
      </c>
      <c r="H72" s="43">
        <v>55.95</v>
      </c>
      <c r="I72" s="43">
        <v>78.03</v>
      </c>
      <c r="J72" s="43">
        <v>386.12</v>
      </c>
      <c r="K72" s="44">
        <v>135</v>
      </c>
      <c r="L72" s="43">
        <v>30.7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90</v>
      </c>
      <c r="G73" s="43">
        <v>37.159999999999997</v>
      </c>
      <c r="H73" s="43">
        <v>40.14</v>
      </c>
      <c r="I73" s="43">
        <v>56.2</v>
      </c>
      <c r="J73" s="43">
        <v>342.97</v>
      </c>
      <c r="K73" s="44">
        <v>460</v>
      </c>
      <c r="L73" s="43">
        <v>46.89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15.4</v>
      </c>
      <c r="H74" s="43">
        <v>17.5</v>
      </c>
      <c r="I74" s="43">
        <v>32.6</v>
      </c>
      <c r="J74" s="43">
        <v>287</v>
      </c>
      <c r="K74" s="44">
        <v>469</v>
      </c>
      <c r="L74" s="43">
        <v>11</v>
      </c>
    </row>
    <row r="75" spans="1:12" ht="15" x14ac:dyDescent="0.25">
      <c r="A75" s="23"/>
      <c r="B75" s="15"/>
      <c r="C75" s="11"/>
      <c r="D75" s="7" t="s">
        <v>30</v>
      </c>
      <c r="E75" s="42" t="s">
        <v>109</v>
      </c>
      <c r="F75" s="43">
        <v>200</v>
      </c>
      <c r="G75" s="43">
        <v>0.92</v>
      </c>
      <c r="H75" s="43">
        <v>0</v>
      </c>
      <c r="I75" s="43">
        <v>42.08</v>
      </c>
      <c r="J75" s="43">
        <v>156.30000000000001</v>
      </c>
      <c r="K75" s="44">
        <v>591</v>
      </c>
      <c r="L75" s="43">
        <v>10</v>
      </c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30</v>
      </c>
      <c r="G76" s="43">
        <v>2.1800000000000002</v>
      </c>
      <c r="H76" s="43">
        <v>0.43</v>
      </c>
      <c r="I76" s="43">
        <v>19.27</v>
      </c>
      <c r="J76" s="43">
        <v>90.48</v>
      </c>
      <c r="K76" s="44">
        <v>1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30</v>
      </c>
      <c r="G77" s="43">
        <v>2.46</v>
      </c>
      <c r="H77" s="43">
        <v>0.64</v>
      </c>
      <c r="I77" s="43">
        <v>14.58</v>
      </c>
      <c r="J77" s="43">
        <v>76.5</v>
      </c>
      <c r="K77" s="44">
        <v>1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>SUM(G71:G79)</f>
        <v>95.02000000000001</v>
      </c>
      <c r="H80" s="19">
        <f>SUM(H71:H79)</f>
        <v>116.88000000000001</v>
      </c>
      <c r="I80" s="19">
        <f>SUM(I71:I79)</f>
        <v>246.84000000000003</v>
      </c>
      <c r="J80" s="19">
        <f>SUM(J71:J79)</f>
        <v>1378.22</v>
      </c>
      <c r="K80" s="25"/>
      <c r="L80" s="19">
        <f>SUM(L71:L79)</f>
        <v>107.69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46325</v>
      </c>
      <c r="G81" s="32">
        <f>G70+G80</f>
        <v>100.64000000000001</v>
      </c>
      <c r="H81" s="32">
        <f>H70+H80</f>
        <v>137</v>
      </c>
      <c r="I81" s="32">
        <f>I70+I80</f>
        <v>342.91</v>
      </c>
      <c r="J81" s="32">
        <f>J70+J80</f>
        <v>1986.65</v>
      </c>
      <c r="K81" s="32"/>
      <c r="L81" s="32">
        <f>L70+L80</f>
        <v>158.79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180</v>
      </c>
      <c r="G82" s="40">
        <v>24.34</v>
      </c>
      <c r="H82" s="40">
        <v>23.31</v>
      </c>
      <c r="I82" s="40">
        <v>100.46</v>
      </c>
      <c r="J82" s="40">
        <v>484.29</v>
      </c>
      <c r="K82" s="41">
        <v>276</v>
      </c>
      <c r="L82" s="40">
        <v>35.9</v>
      </c>
    </row>
    <row r="83" spans="1:12" ht="15" x14ac:dyDescent="0.25">
      <c r="A83" s="23"/>
      <c r="B83" s="15"/>
      <c r="C83" s="11"/>
      <c r="D83" s="6"/>
      <c r="E83" s="53"/>
      <c r="F83" s="53"/>
      <c r="G83" s="53"/>
      <c r="H83" s="53"/>
      <c r="I83" s="53"/>
      <c r="J83" s="53"/>
      <c r="K83" s="53"/>
      <c r="L83" s="5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 t="s">
        <v>54</v>
      </c>
      <c r="G84" s="43">
        <v>0.46</v>
      </c>
      <c r="H84" s="43">
        <v>0</v>
      </c>
      <c r="I84" s="43">
        <v>27.26</v>
      </c>
      <c r="J84" s="43">
        <v>96.23</v>
      </c>
      <c r="K84" s="44">
        <v>629</v>
      </c>
      <c r="L84" s="43">
        <v>4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 t="s">
        <v>46</v>
      </c>
      <c r="G85" s="43">
        <v>2.56</v>
      </c>
      <c r="H85" s="43">
        <v>5.8</v>
      </c>
      <c r="I85" s="43">
        <v>28.8</v>
      </c>
      <c r="J85" s="43">
        <v>93.5</v>
      </c>
      <c r="K85" s="44">
        <v>2</v>
      </c>
      <c r="L85" s="43">
        <v>11.2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180</v>
      </c>
      <c r="G89" s="19">
        <f>SUM(G82:G88)</f>
        <v>27.36</v>
      </c>
      <c r="H89" s="19">
        <f>SUM(H82:H88)</f>
        <v>29.11</v>
      </c>
      <c r="I89" s="19">
        <f>SUM(I82:I88)</f>
        <v>156.52000000000001</v>
      </c>
      <c r="J89" s="19">
        <f>SUM(J82:J88)</f>
        <v>674.02</v>
      </c>
      <c r="K89" s="25"/>
      <c r="L89" s="19">
        <f>SUM(L82:L88)</f>
        <v>51.099999999999994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25</v>
      </c>
      <c r="G90" s="43">
        <v>0.24</v>
      </c>
      <c r="H90" s="43">
        <v>0</v>
      </c>
      <c r="I90" s="43">
        <v>0.66</v>
      </c>
      <c r="J90" s="43">
        <v>12</v>
      </c>
      <c r="K90" s="44"/>
      <c r="L90" s="43">
        <v>7</v>
      </c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 t="s">
        <v>50</v>
      </c>
      <c r="G91" s="43">
        <v>24.6</v>
      </c>
      <c r="H91" s="43">
        <v>35.4</v>
      </c>
      <c r="I91" s="43">
        <v>56.8</v>
      </c>
      <c r="J91" s="43">
        <v>292</v>
      </c>
      <c r="K91" s="44">
        <v>136</v>
      </c>
      <c r="L91" s="43">
        <v>29.8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26.24</v>
      </c>
      <c r="H92" s="43">
        <v>39.090000000000003</v>
      </c>
      <c r="I92" s="43">
        <v>45.37</v>
      </c>
      <c r="J92" s="43">
        <v>373.15</v>
      </c>
      <c r="K92" s="44">
        <v>416</v>
      </c>
      <c r="L92" s="43">
        <v>52.39</v>
      </c>
    </row>
    <row r="93" spans="1:12" ht="15" x14ac:dyDescent="0.25">
      <c r="A93" s="23"/>
      <c r="B93" s="15"/>
      <c r="C93" s="11"/>
      <c r="D93" s="7" t="s">
        <v>29</v>
      </c>
      <c r="E93" s="42" t="s">
        <v>84</v>
      </c>
      <c r="F93" s="43">
        <v>150</v>
      </c>
      <c r="G93" s="43">
        <v>14.82</v>
      </c>
      <c r="H93" s="43">
        <v>7.29</v>
      </c>
      <c r="I93" s="43">
        <v>35.72</v>
      </c>
      <c r="J93" s="43">
        <v>267.74</v>
      </c>
      <c r="K93" s="44">
        <v>468</v>
      </c>
      <c r="L93" s="43">
        <v>11.9</v>
      </c>
    </row>
    <row r="94" spans="1:12" ht="15" x14ac:dyDescent="0.25">
      <c r="A94" s="23"/>
      <c r="B94" s="15"/>
      <c r="C94" s="11"/>
      <c r="D94" s="7" t="s">
        <v>30</v>
      </c>
      <c r="E94" s="42" t="s">
        <v>85</v>
      </c>
      <c r="F94" s="43" t="s">
        <v>64</v>
      </c>
      <c r="G94" s="43">
        <v>0.4</v>
      </c>
      <c r="H94" s="43">
        <v>0</v>
      </c>
      <c r="I94" s="43">
        <v>25.02</v>
      </c>
      <c r="J94" s="43">
        <v>93</v>
      </c>
      <c r="K94" s="44">
        <v>628</v>
      </c>
      <c r="L94" s="43">
        <v>2.6</v>
      </c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30</v>
      </c>
      <c r="G95" s="43">
        <v>2.1800000000000002</v>
      </c>
      <c r="H95" s="43">
        <v>0.43</v>
      </c>
      <c r="I95" s="43">
        <v>19.27</v>
      </c>
      <c r="J95" s="43">
        <v>90.48</v>
      </c>
      <c r="K95" s="44">
        <v>1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30</v>
      </c>
      <c r="G96" s="43">
        <v>2.46</v>
      </c>
      <c r="H96" s="43">
        <v>0.64</v>
      </c>
      <c r="I96" s="43">
        <v>14.58</v>
      </c>
      <c r="J96" s="43">
        <v>76.5</v>
      </c>
      <c r="K96" s="44">
        <v>1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325</v>
      </c>
      <c r="G99" s="19">
        <f>SUM(G90:G98)</f>
        <v>70.940000000000012</v>
      </c>
      <c r="H99" s="19">
        <f>SUM(H90:H98)</f>
        <v>82.850000000000023</v>
      </c>
      <c r="I99" s="19">
        <f>SUM(I90:I98)</f>
        <v>197.42000000000002</v>
      </c>
      <c r="J99" s="19">
        <f>SUM(J90:J98)</f>
        <v>1204.8699999999999</v>
      </c>
      <c r="K99" s="25"/>
      <c r="L99" s="19">
        <f>SUM(L90:L98)</f>
        <v>107.69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505</v>
      </c>
      <c r="G100" s="32">
        <f>G89+G99</f>
        <v>98.300000000000011</v>
      </c>
      <c r="H100" s="32">
        <f>H89+H99</f>
        <v>111.96000000000002</v>
      </c>
      <c r="I100" s="32">
        <f>I89+I99</f>
        <v>353.94000000000005</v>
      </c>
      <c r="J100" s="32">
        <f>J89+J99</f>
        <v>1878.8899999999999</v>
      </c>
      <c r="K100" s="32"/>
      <c r="L100" s="32">
        <f>L89+L99</f>
        <v>158.79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 t="s">
        <v>45</v>
      </c>
      <c r="G101" s="40">
        <v>2.97</v>
      </c>
      <c r="H101" s="40">
        <v>11</v>
      </c>
      <c r="I101" s="40">
        <v>31.79</v>
      </c>
      <c r="J101" s="40">
        <v>258.83</v>
      </c>
      <c r="K101" s="41">
        <v>276</v>
      </c>
      <c r="L101" s="40">
        <v>29.1</v>
      </c>
    </row>
    <row r="102" spans="1:12" ht="15" x14ac:dyDescent="0.25">
      <c r="A102" s="23"/>
      <c r="B102" s="15"/>
      <c r="C102" s="11"/>
      <c r="D102" s="6"/>
      <c r="E102" s="53"/>
      <c r="F102" s="53"/>
      <c r="G102" s="53"/>
      <c r="H102" s="53"/>
      <c r="I102" s="53"/>
      <c r="J102" s="53"/>
      <c r="K102" s="53"/>
      <c r="L102" s="53"/>
    </row>
    <row r="103" spans="1:12" ht="15" x14ac:dyDescent="0.25">
      <c r="A103" s="23"/>
      <c r="B103" s="15"/>
      <c r="C103" s="11"/>
      <c r="D103" s="7" t="s">
        <v>22</v>
      </c>
      <c r="E103" s="42" t="s">
        <v>78</v>
      </c>
      <c r="F103" s="43">
        <v>200</v>
      </c>
      <c r="G103" s="43">
        <v>0.44</v>
      </c>
      <c r="H103" s="43">
        <v>0</v>
      </c>
      <c r="I103" s="43">
        <v>48.88</v>
      </c>
      <c r="J103" s="43">
        <v>195.6</v>
      </c>
      <c r="K103" s="44">
        <v>588</v>
      </c>
      <c r="L103" s="43">
        <v>7.4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55" t="s">
        <v>90</v>
      </c>
      <c r="G104" s="43">
        <v>2.21</v>
      </c>
      <c r="H104" s="43">
        <v>9.1199999999999992</v>
      </c>
      <c r="I104" s="43">
        <v>15.4</v>
      </c>
      <c r="J104" s="43">
        <v>154</v>
      </c>
      <c r="K104" s="44">
        <v>1</v>
      </c>
      <c r="L104" s="43">
        <v>14.6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>SUM(G101:G107)</f>
        <v>5.62</v>
      </c>
      <c r="H108" s="19">
        <f>SUM(H101:H107)</f>
        <v>20.119999999999997</v>
      </c>
      <c r="I108" s="19">
        <f>SUM(I101:I107)</f>
        <v>96.070000000000007</v>
      </c>
      <c r="J108" s="19">
        <f>SUM(J101:J107)</f>
        <v>608.42999999999995</v>
      </c>
      <c r="K108" s="25"/>
      <c r="L108" s="19">
        <f>SUM(L101:L107)</f>
        <v>51.1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30</v>
      </c>
      <c r="G109" s="43">
        <v>0</v>
      </c>
      <c r="H109" s="43">
        <v>0</v>
      </c>
      <c r="I109" s="43">
        <v>3.6</v>
      </c>
      <c r="J109" s="43">
        <v>14.4</v>
      </c>
      <c r="K109" s="44"/>
      <c r="L109" s="43">
        <v>7.8</v>
      </c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 t="s">
        <v>50</v>
      </c>
      <c r="G110" s="43">
        <v>4.9400000000000004</v>
      </c>
      <c r="H110" s="43">
        <v>15.87</v>
      </c>
      <c r="I110" s="43">
        <v>43.95</v>
      </c>
      <c r="J110" s="43">
        <v>280.61</v>
      </c>
      <c r="K110" s="44">
        <v>151</v>
      </c>
      <c r="L110" s="43">
        <v>21.8</v>
      </c>
    </row>
    <row r="111" spans="1:12" ht="15" x14ac:dyDescent="0.25">
      <c r="A111" s="23"/>
      <c r="B111" s="15"/>
      <c r="C111" s="11"/>
      <c r="D111" s="7" t="s">
        <v>28</v>
      </c>
      <c r="E111" s="42" t="s">
        <v>88</v>
      </c>
      <c r="F111" s="43" t="s">
        <v>63</v>
      </c>
      <c r="G111" s="43">
        <v>26.94</v>
      </c>
      <c r="H111" s="43">
        <v>28.02</v>
      </c>
      <c r="I111" s="43">
        <v>39.15</v>
      </c>
      <c r="J111" s="43">
        <v>241.59</v>
      </c>
      <c r="K111" s="44">
        <v>387</v>
      </c>
      <c r="L111" s="43">
        <v>59.09</v>
      </c>
    </row>
    <row r="112" spans="1:12" ht="15" x14ac:dyDescent="0.25">
      <c r="A112" s="23"/>
      <c r="B112" s="15"/>
      <c r="C112" s="11"/>
      <c r="D112" s="7" t="s">
        <v>29</v>
      </c>
      <c r="E112" s="42" t="s">
        <v>61</v>
      </c>
      <c r="F112" s="43">
        <v>150</v>
      </c>
      <c r="G112" s="43">
        <v>15.4</v>
      </c>
      <c r="H112" s="43">
        <v>17.5</v>
      </c>
      <c r="I112" s="43">
        <v>32.6</v>
      </c>
      <c r="J112" s="43">
        <v>287</v>
      </c>
      <c r="K112" s="44">
        <v>469</v>
      </c>
      <c r="L112" s="43">
        <v>11</v>
      </c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 t="s">
        <v>54</v>
      </c>
      <c r="G113" s="43">
        <v>0.46</v>
      </c>
      <c r="H113" s="43">
        <v>0</v>
      </c>
      <c r="I113" s="43">
        <v>27.26</v>
      </c>
      <c r="J113" s="43">
        <v>96.23</v>
      </c>
      <c r="K113" s="44">
        <v>629</v>
      </c>
      <c r="L113" s="43">
        <v>4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30</v>
      </c>
      <c r="G114" s="43">
        <v>2.1800000000000002</v>
      </c>
      <c r="H114" s="43">
        <v>0.43</v>
      </c>
      <c r="I114" s="43">
        <v>19.27</v>
      </c>
      <c r="J114" s="43">
        <v>90.48</v>
      </c>
      <c r="K114" s="44">
        <v>1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30</v>
      </c>
      <c r="G115" s="43">
        <v>2.46</v>
      </c>
      <c r="H115" s="43">
        <v>0.64</v>
      </c>
      <c r="I115" s="43">
        <v>14.58</v>
      </c>
      <c r="J115" s="43">
        <v>76.5</v>
      </c>
      <c r="K115" s="44">
        <v>1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240</v>
      </c>
      <c r="G118" s="19">
        <f>SUM(G109:G117)</f>
        <v>52.38</v>
      </c>
      <c r="H118" s="19">
        <f>SUM(H109:H117)</f>
        <v>62.46</v>
      </c>
      <c r="I118" s="19">
        <f>SUM(I109:I117)</f>
        <v>180.41000000000003</v>
      </c>
      <c r="J118" s="19">
        <f>SUM(J109:J117)</f>
        <v>1086.81</v>
      </c>
      <c r="K118" s="25"/>
      <c r="L118" s="19">
        <f>SUM(L109:L117)</f>
        <v>107.69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440</v>
      </c>
      <c r="G119" s="32">
        <f>G108+G118</f>
        <v>58</v>
      </c>
      <c r="H119" s="32">
        <f>H108+H118</f>
        <v>82.58</v>
      </c>
      <c r="I119" s="32">
        <f>I108+I118</f>
        <v>276.48</v>
      </c>
      <c r="J119" s="32">
        <f>J108+J118</f>
        <v>1695.2399999999998</v>
      </c>
      <c r="K119" s="32"/>
      <c r="L119" s="32">
        <f>L108+L118</f>
        <v>158.79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 t="s">
        <v>45</v>
      </c>
      <c r="G120" s="40">
        <v>16.95</v>
      </c>
      <c r="H120" s="40">
        <v>24.04</v>
      </c>
      <c r="I120" s="40">
        <v>42</v>
      </c>
      <c r="J120" s="40">
        <v>369.25</v>
      </c>
      <c r="K120" s="41">
        <v>257</v>
      </c>
      <c r="L120" s="40">
        <v>29.2</v>
      </c>
    </row>
    <row r="121" spans="1:12" ht="15" x14ac:dyDescent="0.25">
      <c r="A121" s="14"/>
      <c r="B121" s="15"/>
      <c r="C121" s="11"/>
      <c r="D121" s="6"/>
      <c r="E121" s="53"/>
      <c r="F121" s="53"/>
      <c r="G121" s="53"/>
      <c r="H121" s="53"/>
      <c r="I121" s="53"/>
      <c r="J121" s="53"/>
      <c r="K121" s="53"/>
      <c r="L121" s="5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 t="s">
        <v>54</v>
      </c>
      <c r="G122" s="43">
        <v>0.46</v>
      </c>
      <c r="H122" s="43">
        <v>0</v>
      </c>
      <c r="I122" s="43">
        <v>27.26</v>
      </c>
      <c r="J122" s="43">
        <v>96.23</v>
      </c>
      <c r="K122" s="44">
        <v>629</v>
      </c>
      <c r="L122" s="43">
        <v>4</v>
      </c>
    </row>
    <row r="123" spans="1:12" ht="15" x14ac:dyDescent="0.25">
      <c r="A123" s="14"/>
      <c r="B123" s="15"/>
      <c r="C123" s="11"/>
      <c r="D123" s="7" t="s">
        <v>23</v>
      </c>
      <c r="E123" s="42" t="s">
        <v>74</v>
      </c>
      <c r="F123" s="55" t="s">
        <v>90</v>
      </c>
      <c r="G123" s="43">
        <v>6</v>
      </c>
      <c r="H123" s="43">
        <v>8.5</v>
      </c>
      <c r="I123" s="43">
        <v>8.3000000000000007</v>
      </c>
      <c r="J123" s="43">
        <v>79.400000000000006</v>
      </c>
      <c r="K123" s="44">
        <v>3</v>
      </c>
      <c r="L123" s="43">
        <v>17.899999999999999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23.41</v>
      </c>
      <c r="H127" s="19">
        <f>SUM(H120:H126)</f>
        <v>32.54</v>
      </c>
      <c r="I127" s="19">
        <f>SUM(I120:I126)</f>
        <v>77.56</v>
      </c>
      <c r="J127" s="19">
        <f>SUM(J120:J126)</f>
        <v>544.88</v>
      </c>
      <c r="K127" s="25"/>
      <c r="L127" s="19">
        <f>SUM(L120:L126)</f>
        <v>51.1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30</v>
      </c>
      <c r="G128" s="43">
        <v>0.87</v>
      </c>
      <c r="H128" s="43">
        <v>2.2200000000000002</v>
      </c>
      <c r="I128" s="43">
        <v>4.08</v>
      </c>
      <c r="J128" s="43">
        <v>38.85</v>
      </c>
      <c r="K128" s="44">
        <v>75</v>
      </c>
      <c r="L128" s="43">
        <v>5.3</v>
      </c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 t="s">
        <v>50</v>
      </c>
      <c r="G129" s="43">
        <v>19.72</v>
      </c>
      <c r="H129" s="43">
        <v>23.77</v>
      </c>
      <c r="I129" s="43">
        <v>36.93</v>
      </c>
      <c r="J129" s="43">
        <v>294.89999999999998</v>
      </c>
      <c r="K129" s="44">
        <v>138</v>
      </c>
      <c r="L129" s="43">
        <v>26.3</v>
      </c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250</v>
      </c>
      <c r="G130" s="43">
        <v>23.8</v>
      </c>
      <c r="H130" s="43">
        <v>36.700000000000003</v>
      </c>
      <c r="I130" s="43">
        <v>52.1</v>
      </c>
      <c r="J130" s="43">
        <v>472.8</v>
      </c>
      <c r="K130" s="44">
        <v>405</v>
      </c>
      <c r="L130" s="43">
        <v>64.69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0.44</v>
      </c>
      <c r="H132" s="43">
        <v>0</v>
      </c>
      <c r="I132" s="43">
        <v>48.88</v>
      </c>
      <c r="J132" s="43">
        <v>195.6</v>
      </c>
      <c r="K132" s="44">
        <v>588</v>
      </c>
      <c r="L132" s="43">
        <v>7.4</v>
      </c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30</v>
      </c>
      <c r="G133" s="43">
        <v>2.1800000000000002</v>
      </c>
      <c r="H133" s="43">
        <v>0.43</v>
      </c>
      <c r="I133" s="43">
        <v>19.27</v>
      </c>
      <c r="J133" s="43">
        <v>90.48</v>
      </c>
      <c r="K133" s="44">
        <v>1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30</v>
      </c>
      <c r="G134" s="43">
        <v>2.46</v>
      </c>
      <c r="H134" s="43">
        <v>0.64</v>
      </c>
      <c r="I134" s="43">
        <v>14.58</v>
      </c>
      <c r="J134" s="43">
        <v>76.5</v>
      </c>
      <c r="K134" s="44">
        <v>1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540</v>
      </c>
      <c r="G137" s="19">
        <f>SUM(G128:G136)</f>
        <v>49.47</v>
      </c>
      <c r="H137" s="19">
        <f>SUM(H128:H136)</f>
        <v>63.76</v>
      </c>
      <c r="I137" s="19">
        <f>SUM(I128:I136)</f>
        <v>175.84000000000003</v>
      </c>
      <c r="J137" s="19">
        <f>SUM(J128:J136)</f>
        <v>1169.1299999999999</v>
      </c>
      <c r="K137" s="25"/>
      <c r="L137" s="19">
        <f>SUM(L128:L136)</f>
        <v>107.69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540</v>
      </c>
      <c r="G138" s="32">
        <f>G127+G137</f>
        <v>72.88</v>
      </c>
      <c r="H138" s="32">
        <f>H127+H137</f>
        <v>96.3</v>
      </c>
      <c r="I138" s="32">
        <f>I127+I137</f>
        <v>253.40000000000003</v>
      </c>
      <c r="J138" s="32">
        <f>J127+J137</f>
        <v>1714.0099999999998</v>
      </c>
      <c r="K138" s="32"/>
      <c r="L138" s="32">
        <f>L127+L137</f>
        <v>158.79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 t="s">
        <v>110</v>
      </c>
      <c r="G139" s="40">
        <v>9.4</v>
      </c>
      <c r="H139" s="40">
        <v>10.56</v>
      </c>
      <c r="I139" s="40">
        <v>29.74</v>
      </c>
      <c r="J139" s="40">
        <v>396.78</v>
      </c>
      <c r="K139" s="41">
        <v>265</v>
      </c>
      <c r="L139" s="40">
        <v>37.299999999999997</v>
      </c>
    </row>
    <row r="140" spans="1:12" ht="15" x14ac:dyDescent="0.25">
      <c r="A140" s="23"/>
      <c r="B140" s="15"/>
      <c r="C140" s="11"/>
      <c r="D140" s="6"/>
      <c r="E140" s="53"/>
      <c r="F140" s="53"/>
      <c r="G140" s="53"/>
      <c r="H140" s="53"/>
      <c r="I140" s="53"/>
      <c r="J140" s="53"/>
      <c r="K140" s="53"/>
      <c r="L140" s="53"/>
    </row>
    <row r="141" spans="1:12" ht="15" x14ac:dyDescent="0.25">
      <c r="A141" s="23"/>
      <c r="B141" s="15"/>
      <c r="C141" s="11"/>
      <c r="D141" s="7" t="s">
        <v>22</v>
      </c>
      <c r="E141" s="42" t="s">
        <v>85</v>
      </c>
      <c r="F141" s="43" t="s">
        <v>64</v>
      </c>
      <c r="G141" s="43">
        <v>0.4</v>
      </c>
      <c r="H141" s="43">
        <v>0</v>
      </c>
      <c r="I141" s="43">
        <v>25.02</v>
      </c>
      <c r="J141" s="43">
        <v>93</v>
      </c>
      <c r="K141" s="44">
        <v>628</v>
      </c>
      <c r="L141" s="43">
        <v>2.6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67</v>
      </c>
      <c r="F142" s="43" t="s">
        <v>46</v>
      </c>
      <c r="G142" s="43">
        <v>2.56</v>
      </c>
      <c r="H142" s="43">
        <v>5.8</v>
      </c>
      <c r="I142" s="43">
        <v>28.8</v>
      </c>
      <c r="J142" s="43">
        <v>93.5</v>
      </c>
      <c r="K142" s="44">
        <v>2</v>
      </c>
      <c r="L142" s="43">
        <v>11.2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12.360000000000001</v>
      </c>
      <c r="H146" s="19">
        <f>SUM(H139:H145)</f>
        <v>16.36</v>
      </c>
      <c r="I146" s="19">
        <f>SUM(I139:I145)</f>
        <v>83.56</v>
      </c>
      <c r="J146" s="19">
        <f>SUM(J139:J145)</f>
        <v>583.28</v>
      </c>
      <c r="K146" s="25"/>
      <c r="L146" s="19">
        <f>SUM(L139:L145)</f>
        <v>51.099999999999994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20</v>
      </c>
      <c r="G147" s="43">
        <v>0.93</v>
      </c>
      <c r="H147" s="43">
        <v>1.1100000000000001</v>
      </c>
      <c r="I147" s="43">
        <v>5.92</v>
      </c>
      <c r="J147" s="43">
        <v>21.6</v>
      </c>
      <c r="K147" s="44"/>
      <c r="L147" s="43">
        <v>7.6</v>
      </c>
    </row>
    <row r="148" spans="1:12" ht="15" x14ac:dyDescent="0.25">
      <c r="A148" s="23"/>
      <c r="B148" s="15"/>
      <c r="C148" s="11"/>
      <c r="D148" s="7" t="s">
        <v>27</v>
      </c>
      <c r="E148" s="42" t="s">
        <v>96</v>
      </c>
      <c r="F148" s="43" t="s">
        <v>62</v>
      </c>
      <c r="G148" s="43">
        <v>22.2</v>
      </c>
      <c r="H148" s="43">
        <v>13.48</v>
      </c>
      <c r="I148" s="43">
        <v>34.880000000000003</v>
      </c>
      <c r="J148" s="43">
        <v>310.98</v>
      </c>
      <c r="K148" s="44">
        <v>120</v>
      </c>
      <c r="L148" s="43">
        <v>32.5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100</v>
      </c>
      <c r="G149" s="43">
        <v>38.369999999999997</v>
      </c>
      <c r="H149" s="43">
        <v>29.18</v>
      </c>
      <c r="I149" s="43">
        <v>58.9</v>
      </c>
      <c r="J149" s="43">
        <v>398.42</v>
      </c>
      <c r="K149" s="44">
        <v>534</v>
      </c>
      <c r="L149" s="43">
        <v>44.89</v>
      </c>
    </row>
    <row r="150" spans="1:12" ht="15" x14ac:dyDescent="0.25">
      <c r="A150" s="23"/>
      <c r="B150" s="15"/>
      <c r="C150" s="11"/>
      <c r="D150" s="7" t="s">
        <v>29</v>
      </c>
      <c r="E150" s="42" t="s">
        <v>111</v>
      </c>
      <c r="F150" s="43">
        <v>150</v>
      </c>
      <c r="G150" s="43">
        <v>0.04</v>
      </c>
      <c r="H150" s="43">
        <v>4.24</v>
      </c>
      <c r="I150" s="43">
        <v>29.5</v>
      </c>
      <c r="J150" s="43">
        <v>225</v>
      </c>
      <c r="K150" s="44">
        <v>465</v>
      </c>
      <c r="L150" s="43">
        <v>16.100000000000001</v>
      </c>
    </row>
    <row r="151" spans="1:12" ht="15" x14ac:dyDescent="0.25">
      <c r="A151" s="23"/>
      <c r="B151" s="15"/>
      <c r="C151" s="11"/>
      <c r="D151" s="7" t="s">
        <v>30</v>
      </c>
      <c r="E151" s="42" t="s">
        <v>85</v>
      </c>
      <c r="F151" s="43" t="s">
        <v>64</v>
      </c>
      <c r="G151" s="43">
        <v>0.4</v>
      </c>
      <c r="H151" s="43">
        <v>0</v>
      </c>
      <c r="I151" s="43">
        <v>25.02</v>
      </c>
      <c r="J151" s="43">
        <v>93</v>
      </c>
      <c r="K151" s="44">
        <v>628</v>
      </c>
      <c r="L151" s="43">
        <v>2.6</v>
      </c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30</v>
      </c>
      <c r="G152" s="43">
        <v>2.1800000000000002</v>
      </c>
      <c r="H152" s="43">
        <v>0.43</v>
      </c>
      <c r="I152" s="43">
        <v>19.27</v>
      </c>
      <c r="J152" s="43">
        <v>90.48</v>
      </c>
      <c r="K152" s="44">
        <v>1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30</v>
      </c>
      <c r="G153" s="43">
        <v>2.46</v>
      </c>
      <c r="H153" s="43">
        <v>0.64</v>
      </c>
      <c r="I153" s="43">
        <v>14.58</v>
      </c>
      <c r="J153" s="43">
        <v>76.5</v>
      </c>
      <c r="K153" s="44">
        <v>1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330</v>
      </c>
      <c r="G156" s="19">
        <f>SUM(G147:G155)</f>
        <v>66.58</v>
      </c>
      <c r="H156" s="19">
        <f>SUM(H147:H155)</f>
        <v>49.08</v>
      </c>
      <c r="I156" s="19">
        <f>SUM(I147:I155)</f>
        <v>188.07000000000002</v>
      </c>
      <c r="J156" s="19">
        <f>SUM(J147:J155)</f>
        <v>1215.98</v>
      </c>
      <c r="K156" s="25"/>
      <c r="L156" s="19">
        <f>SUM(L147:L155)</f>
        <v>107.69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330</v>
      </c>
      <c r="G157" s="32">
        <f>G146+G156</f>
        <v>78.94</v>
      </c>
      <c r="H157" s="32">
        <f>H146+H156</f>
        <v>65.44</v>
      </c>
      <c r="I157" s="32">
        <f>I146+I156</f>
        <v>271.63</v>
      </c>
      <c r="J157" s="32">
        <f>J146+J156</f>
        <v>1799.26</v>
      </c>
      <c r="K157" s="32"/>
      <c r="L157" s="32">
        <f>L146+L156</f>
        <v>158.79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 t="s">
        <v>45</v>
      </c>
      <c r="G158" s="40">
        <v>6</v>
      </c>
      <c r="H158" s="40">
        <v>5.5</v>
      </c>
      <c r="I158" s="40">
        <v>0.3</v>
      </c>
      <c r="J158" s="40">
        <v>317.63</v>
      </c>
      <c r="K158" s="41">
        <v>257</v>
      </c>
      <c r="L158" s="40">
        <v>28.9</v>
      </c>
    </row>
    <row r="159" spans="1:12" ht="15" x14ac:dyDescent="0.25">
      <c r="A159" s="23"/>
      <c r="B159" s="15"/>
      <c r="C159" s="11"/>
      <c r="D159" s="6"/>
      <c r="E159" s="42" t="s">
        <v>99</v>
      </c>
      <c r="F159" s="43">
        <v>40</v>
      </c>
      <c r="G159" s="43">
        <v>6</v>
      </c>
      <c r="H159" s="43">
        <v>5.5</v>
      </c>
      <c r="I159" s="43">
        <v>0.3</v>
      </c>
      <c r="J159" s="43">
        <v>78</v>
      </c>
      <c r="K159" s="44">
        <v>453</v>
      </c>
      <c r="L159" s="43">
        <v>17.600000000000001</v>
      </c>
    </row>
    <row r="160" spans="1:12" ht="15" x14ac:dyDescent="0.25">
      <c r="A160" s="23"/>
      <c r="B160" s="15"/>
      <c r="C160" s="11"/>
      <c r="D160" s="7" t="s">
        <v>22</v>
      </c>
      <c r="E160" s="42" t="s">
        <v>85</v>
      </c>
      <c r="F160" s="43" t="s">
        <v>64</v>
      </c>
      <c r="G160" s="43">
        <v>0.4</v>
      </c>
      <c r="H160" s="43">
        <v>0</v>
      </c>
      <c r="I160" s="43">
        <v>25.02</v>
      </c>
      <c r="J160" s="43">
        <v>93</v>
      </c>
      <c r="K160" s="44">
        <v>628</v>
      </c>
      <c r="L160" s="43">
        <v>2.6</v>
      </c>
    </row>
    <row r="161" spans="1:12" ht="15" x14ac:dyDescent="0.25">
      <c r="A161" s="23"/>
      <c r="B161" s="15"/>
      <c r="C161" s="11"/>
      <c r="D161" s="7" t="s">
        <v>23</v>
      </c>
      <c r="E161" s="42" t="s">
        <v>112</v>
      </c>
      <c r="F161" s="43">
        <v>30</v>
      </c>
      <c r="G161" s="43">
        <v>0.46</v>
      </c>
      <c r="H161" s="43">
        <v>0</v>
      </c>
      <c r="I161" s="43">
        <v>27.26</v>
      </c>
      <c r="J161" s="43">
        <v>90.48</v>
      </c>
      <c r="K161" s="44">
        <v>1</v>
      </c>
      <c r="L161" s="43">
        <v>2</v>
      </c>
    </row>
    <row r="162" spans="1:12" ht="15" x14ac:dyDescent="0.25">
      <c r="A162" s="23"/>
      <c r="B162" s="15"/>
      <c r="C162" s="11"/>
      <c r="D162" s="7" t="s">
        <v>24</v>
      </c>
      <c r="E162" s="53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</v>
      </c>
      <c r="G165" s="19">
        <f>SUM(G158:G164)</f>
        <v>12.860000000000001</v>
      </c>
      <c r="H165" s="19">
        <f>SUM(H158:H164)</f>
        <v>11</v>
      </c>
      <c r="I165" s="19">
        <f>SUM(I158:I164)</f>
        <v>52.88</v>
      </c>
      <c r="J165" s="19">
        <f>SUM(J158:J164)</f>
        <v>579.11</v>
      </c>
      <c r="K165" s="25"/>
      <c r="L165" s="19">
        <f>SUM(L158:L164)</f>
        <v>51.1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>
        <v>25</v>
      </c>
      <c r="G166" s="43">
        <v>0.24</v>
      </c>
      <c r="H166" s="43">
        <v>0</v>
      </c>
      <c r="I166" s="43">
        <v>0.66</v>
      </c>
      <c r="J166" s="43">
        <v>12</v>
      </c>
      <c r="K166" s="44"/>
      <c r="L166" s="43">
        <v>7</v>
      </c>
    </row>
    <row r="167" spans="1:12" ht="15" x14ac:dyDescent="0.25">
      <c r="A167" s="23"/>
      <c r="B167" s="15"/>
      <c r="C167" s="11"/>
      <c r="D167" s="7" t="s">
        <v>27</v>
      </c>
      <c r="E167" s="42" t="s">
        <v>101</v>
      </c>
      <c r="F167" s="43" t="s">
        <v>103</v>
      </c>
      <c r="G167" s="43">
        <v>16.899999999999999</v>
      </c>
      <c r="H167" s="43">
        <v>21.4</v>
      </c>
      <c r="I167" s="43">
        <v>34.869999999999997</v>
      </c>
      <c r="J167" s="43">
        <v>286.33</v>
      </c>
      <c r="K167" s="44">
        <v>136</v>
      </c>
      <c r="L167" s="43">
        <v>25.9</v>
      </c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90</v>
      </c>
      <c r="G168" s="43">
        <v>26.24</v>
      </c>
      <c r="H168" s="43">
        <v>39.090000000000003</v>
      </c>
      <c r="I168" s="43">
        <v>45.37</v>
      </c>
      <c r="J168" s="43">
        <v>373.15</v>
      </c>
      <c r="K168" s="44">
        <v>416</v>
      </c>
      <c r="L168" s="43">
        <v>52.39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15.4</v>
      </c>
      <c r="H169" s="43">
        <v>17.5</v>
      </c>
      <c r="I169" s="43">
        <v>32.6</v>
      </c>
      <c r="J169" s="43">
        <v>287</v>
      </c>
      <c r="K169" s="44">
        <v>469</v>
      </c>
      <c r="L169" s="43">
        <v>11</v>
      </c>
    </row>
    <row r="170" spans="1:12" ht="15" x14ac:dyDescent="0.2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0.44</v>
      </c>
      <c r="H170" s="43">
        <v>0</v>
      </c>
      <c r="I170" s="43">
        <v>48.88</v>
      </c>
      <c r="J170" s="43">
        <v>195.6</v>
      </c>
      <c r="K170" s="44">
        <v>588</v>
      </c>
      <c r="L170" s="43">
        <v>7.4</v>
      </c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30</v>
      </c>
      <c r="G171" s="43">
        <v>2.1800000000000002</v>
      </c>
      <c r="H171" s="43">
        <v>0.43</v>
      </c>
      <c r="I171" s="43">
        <v>19.27</v>
      </c>
      <c r="J171" s="43">
        <v>90.48</v>
      </c>
      <c r="K171" s="44">
        <v>1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30</v>
      </c>
      <c r="G172" s="43">
        <v>2.46</v>
      </c>
      <c r="H172" s="43">
        <v>0.64</v>
      </c>
      <c r="I172" s="43">
        <v>14.58</v>
      </c>
      <c r="J172" s="43">
        <v>76.5</v>
      </c>
      <c r="K172" s="44">
        <v>1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525</v>
      </c>
      <c r="G175" s="19">
        <f>SUM(G166:G174)</f>
        <v>63.859999999999992</v>
      </c>
      <c r="H175" s="19">
        <f>SUM(H166:H174)</f>
        <v>79.060000000000016</v>
      </c>
      <c r="I175" s="19">
        <f>SUM(I166:I174)</f>
        <v>196.23000000000002</v>
      </c>
      <c r="J175" s="19">
        <f>SUM(J166:J174)</f>
        <v>1321.06</v>
      </c>
      <c r="K175" s="25"/>
      <c r="L175" s="19">
        <f>SUM(L166:L174)</f>
        <v>107.69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595</v>
      </c>
      <c r="G176" s="32">
        <f>G165+G175</f>
        <v>76.72</v>
      </c>
      <c r="H176" s="32">
        <f>H165+H175</f>
        <v>90.060000000000016</v>
      </c>
      <c r="I176" s="32">
        <f>I165+I175</f>
        <v>249.11</v>
      </c>
      <c r="J176" s="32">
        <f>J165+J175</f>
        <v>1900.17</v>
      </c>
      <c r="K176" s="32"/>
      <c r="L176" s="32">
        <f>L165+L175</f>
        <v>158.79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180</v>
      </c>
      <c r="G177" s="40">
        <v>24.34</v>
      </c>
      <c r="H177" s="40">
        <v>23.31</v>
      </c>
      <c r="I177" s="40">
        <v>100.46</v>
      </c>
      <c r="J177" s="40">
        <v>484.29</v>
      </c>
      <c r="K177" s="41">
        <v>450</v>
      </c>
      <c r="L177" s="40">
        <v>35.9</v>
      </c>
    </row>
    <row r="178" spans="1:12" ht="15" x14ac:dyDescent="0.25">
      <c r="A178" s="23"/>
      <c r="B178" s="15"/>
      <c r="C178" s="11"/>
      <c r="D178" s="6"/>
      <c r="E178" s="53"/>
      <c r="F178" s="53"/>
      <c r="G178" s="53"/>
      <c r="H178" s="53"/>
      <c r="I178" s="53"/>
      <c r="J178" s="53"/>
      <c r="K178" s="53"/>
      <c r="L178" s="53"/>
    </row>
    <row r="179" spans="1:12" ht="15" x14ac:dyDescent="0.25">
      <c r="A179" s="23"/>
      <c r="B179" s="15"/>
      <c r="C179" s="11"/>
      <c r="D179" s="7" t="s">
        <v>22</v>
      </c>
      <c r="E179" s="42" t="s">
        <v>85</v>
      </c>
      <c r="F179" s="43" t="s">
        <v>64</v>
      </c>
      <c r="G179" s="43">
        <v>0.46</v>
      </c>
      <c r="H179" s="43">
        <v>0</v>
      </c>
      <c r="I179" s="43">
        <v>27.26</v>
      </c>
      <c r="J179" s="43">
        <v>96.23</v>
      </c>
      <c r="K179" s="44">
        <v>629</v>
      </c>
      <c r="L179" s="43">
        <v>4</v>
      </c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 t="s">
        <v>46</v>
      </c>
      <c r="G180" s="43">
        <v>2.56</v>
      </c>
      <c r="H180" s="43">
        <v>5.8</v>
      </c>
      <c r="I180" s="43">
        <v>28.8</v>
      </c>
      <c r="J180" s="43">
        <v>93.5</v>
      </c>
      <c r="K180" s="44">
        <v>2</v>
      </c>
      <c r="L180" s="43">
        <v>11.2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180</v>
      </c>
      <c r="G184" s="19">
        <f>SUM(G177:G183)</f>
        <v>27.36</v>
      </c>
      <c r="H184" s="19">
        <f>SUM(H177:H183)</f>
        <v>29.11</v>
      </c>
      <c r="I184" s="19">
        <f>SUM(I177:I183)</f>
        <v>156.52000000000001</v>
      </c>
      <c r="J184" s="19">
        <f>SUM(J177:J183)</f>
        <v>674.02</v>
      </c>
      <c r="K184" s="25"/>
      <c r="L184" s="19">
        <f>SUM(L177:L183)</f>
        <v>51.099999999999994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104</v>
      </c>
      <c r="F185" s="43">
        <v>25</v>
      </c>
      <c r="G185" s="43">
        <v>0.48</v>
      </c>
      <c r="H185" s="43">
        <v>0.14000000000000001</v>
      </c>
      <c r="I185" s="43">
        <v>1.56</v>
      </c>
      <c r="J185" s="43">
        <v>8.1</v>
      </c>
      <c r="K185" s="44"/>
      <c r="L185" s="43">
        <v>7.8</v>
      </c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 t="s">
        <v>62</v>
      </c>
      <c r="G186" s="43">
        <v>18.75</v>
      </c>
      <c r="H186" s="43">
        <v>39.4</v>
      </c>
      <c r="I186" s="43">
        <v>64.53</v>
      </c>
      <c r="J186" s="43">
        <v>298.36</v>
      </c>
      <c r="K186" s="44">
        <v>129</v>
      </c>
      <c r="L186" s="43">
        <v>31.1</v>
      </c>
    </row>
    <row r="187" spans="1:12" ht="15" x14ac:dyDescent="0.25">
      <c r="A187" s="23"/>
      <c r="B187" s="15"/>
      <c r="C187" s="11"/>
      <c r="D187" s="7" t="s">
        <v>28</v>
      </c>
      <c r="E187" s="42" t="s">
        <v>106</v>
      </c>
      <c r="F187" s="43">
        <v>90</v>
      </c>
      <c r="G187" s="43">
        <v>37.159999999999997</v>
      </c>
      <c r="H187" s="43">
        <v>40.14</v>
      </c>
      <c r="I187" s="43">
        <v>56.2</v>
      </c>
      <c r="J187" s="43">
        <v>342.97</v>
      </c>
      <c r="K187" s="44">
        <v>460</v>
      </c>
      <c r="L187" s="43">
        <v>46.89</v>
      </c>
    </row>
    <row r="188" spans="1:12" ht="15" x14ac:dyDescent="0.25">
      <c r="A188" s="23"/>
      <c r="B188" s="15"/>
      <c r="C188" s="11"/>
      <c r="D188" s="7" t="s">
        <v>29</v>
      </c>
      <c r="E188" s="42" t="s">
        <v>107</v>
      </c>
      <c r="F188" s="43">
        <v>150</v>
      </c>
      <c r="G188" s="43">
        <v>15.95</v>
      </c>
      <c r="H188" s="43">
        <v>12.94</v>
      </c>
      <c r="I188" s="43">
        <v>72.069999999999993</v>
      </c>
      <c r="J188" s="43">
        <v>297.83999999999997</v>
      </c>
      <c r="K188" s="44">
        <v>463</v>
      </c>
      <c r="L188" s="43">
        <v>15.3</v>
      </c>
    </row>
    <row r="189" spans="1:12" ht="15" x14ac:dyDescent="0.25">
      <c r="A189" s="23"/>
      <c r="B189" s="15"/>
      <c r="C189" s="11"/>
      <c r="D189" s="7" t="s">
        <v>30</v>
      </c>
      <c r="E189" s="42" t="s">
        <v>85</v>
      </c>
      <c r="F189" s="43" t="s">
        <v>64</v>
      </c>
      <c r="G189" s="43">
        <v>0.4</v>
      </c>
      <c r="H189" s="43">
        <v>0</v>
      </c>
      <c r="I189" s="43">
        <v>25.02</v>
      </c>
      <c r="J189" s="43">
        <v>93</v>
      </c>
      <c r="K189" s="44">
        <v>628</v>
      </c>
      <c r="L189" s="43">
        <v>2.6</v>
      </c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30</v>
      </c>
      <c r="G190" s="43">
        <v>2.1800000000000002</v>
      </c>
      <c r="H190" s="43">
        <v>0.43</v>
      </c>
      <c r="I190" s="43">
        <v>19.27</v>
      </c>
      <c r="J190" s="43">
        <v>90.48</v>
      </c>
      <c r="K190" s="44">
        <v>1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30</v>
      </c>
      <c r="G191" s="43">
        <v>2.46</v>
      </c>
      <c r="H191" s="43">
        <v>0.64</v>
      </c>
      <c r="I191" s="43">
        <v>14.58</v>
      </c>
      <c r="J191" s="43">
        <v>76.5</v>
      </c>
      <c r="K191" s="44">
        <v>1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325</v>
      </c>
      <c r="G194" s="19">
        <f>SUM(G185:G193)</f>
        <v>77.38000000000001</v>
      </c>
      <c r="H194" s="19">
        <f>SUM(H185:H193)</f>
        <v>93.690000000000012</v>
      </c>
      <c r="I194" s="19">
        <f>SUM(I185:I193)</f>
        <v>253.23000000000005</v>
      </c>
      <c r="J194" s="19">
        <f>SUM(J185:J193)</f>
        <v>1207.25</v>
      </c>
      <c r="K194" s="25"/>
      <c r="L194" s="19">
        <f>SUM(L185:L193)</f>
        <v>107.68999999999998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505</v>
      </c>
      <c r="G195" s="32">
        <f>G184+G194</f>
        <v>104.74000000000001</v>
      </c>
      <c r="H195" s="32">
        <f>H184+H194</f>
        <v>122.80000000000001</v>
      </c>
      <c r="I195" s="32">
        <f>I184+I194</f>
        <v>409.75000000000006</v>
      </c>
      <c r="J195" s="32">
        <f>J184+J194</f>
        <v>1881.27</v>
      </c>
      <c r="K195" s="32"/>
      <c r="L195" s="32">
        <f>L184+L194</f>
        <v>158.78999999999996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5075</v>
      </c>
      <c r="G196" s="34">
        <f>(G24+G43+G62+G81+G100+G119+G138+G157+G176+G195)/(IF(G24=0,0,1)+IF(G43=0,0,1)+IF(G62=0,0,1)+IF(G81=0,0,1)+IF(G100=0,0,1)+IF(G119=0,0,1)+IF(G138=0,0,1)+IF(G157=0,0,1)+IF(G176=0,0,1)+IF(G195=0,0,1))</f>
        <v>81.847000000000008</v>
      </c>
      <c r="H196" s="34">
        <f>(H24+H43+H62+H81+H100+H119+H138+H157+H176+H195)/(IF(H24=0,0,1)+IF(H43=0,0,1)+IF(H62=0,0,1)+IF(H81=0,0,1)+IF(H100=0,0,1)+IF(H119=0,0,1)+IF(H138=0,0,1)+IF(H157=0,0,1)+IF(H176=0,0,1)+IF(H195=0,0,1))</f>
        <v>97.990000000000009</v>
      </c>
      <c r="I196" s="34">
        <f>(I24+I43+I62+I81+I100+I119+I138+I157+I176+I195)/(IF(I24=0,0,1)+IF(I43=0,0,1)+IF(I62=0,0,1)+IF(I81=0,0,1)+IF(I100=0,0,1)+IF(I119=0,0,1)+IF(I138=0,0,1)+IF(I157=0,0,1)+IF(I176=0,0,1)+IF(I195=0,0,1))</f>
        <v>338.24700000000001</v>
      </c>
      <c r="J196" s="34">
        <f>(J24+J43+J62+J81+J100+J119+J138+J157+J176+J195)/(IF(J24=0,0,1)+IF(J43=0,0,1)+IF(J62=0,0,1)+IF(J81=0,0,1)+IF(J100=0,0,1)+IF(J119=0,0,1)+IF(J138=0,0,1)+IF(J157=0,0,1)+IF(J176=0,0,1)+IF(J195=0,0,1))</f>
        <v>1787.8790000000001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158.79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2024-01-12T05:21:42Z</dcterms:modified>
</cp:coreProperties>
</file>